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DANEIS\website\"/>
    </mc:Choice>
  </mc:AlternateContent>
  <bookViews>
    <workbookView xWindow="216" yWindow="-60" windowWidth="9012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Sheet1!$A$1:$O$78</definedName>
  </definedNames>
  <calcPr calcId="162913"/>
</workbook>
</file>

<file path=xl/calcChain.xml><?xml version="1.0" encoding="utf-8"?>
<calcChain xmlns="http://schemas.openxmlformats.org/spreadsheetml/2006/main">
  <c r="L36" i="2" l="1"/>
  <c r="L5" i="2"/>
  <c r="J5" i="2"/>
  <c r="G5" i="2"/>
  <c r="D5" i="2"/>
  <c r="L25" i="2"/>
  <c r="L9" i="2"/>
  <c r="J9" i="2"/>
  <c r="G9" i="2"/>
  <c r="D9" i="2"/>
  <c r="L64" i="2"/>
  <c r="L69" i="2"/>
  <c r="J69" i="2"/>
  <c r="G69" i="2"/>
  <c r="D69" i="2"/>
  <c r="L65" i="2"/>
  <c r="L61" i="2"/>
  <c r="J61" i="2"/>
  <c r="G61" i="2"/>
  <c r="D61" i="2"/>
  <c r="L57" i="2"/>
  <c r="L45" i="2"/>
  <c r="J45" i="2"/>
  <c r="G45" i="2"/>
  <c r="D45" i="2"/>
  <c r="L73" i="2"/>
  <c r="L70" i="2"/>
  <c r="J70" i="2"/>
  <c r="G70" i="2"/>
  <c r="D70" i="2"/>
  <c r="L54" i="2"/>
  <c r="L68" i="2"/>
  <c r="J68" i="2"/>
  <c r="G68" i="2"/>
  <c r="D68" i="2"/>
  <c r="L15" i="2"/>
  <c r="L24" i="2"/>
  <c r="J24" i="2"/>
  <c r="G24" i="2"/>
  <c r="D24" i="2"/>
  <c r="L23" i="2"/>
  <c r="L21" i="2"/>
  <c r="J21" i="2"/>
  <c r="G21" i="2"/>
  <c r="D21" i="2"/>
  <c r="L53" i="2"/>
  <c r="L56" i="2"/>
  <c r="J56" i="2"/>
  <c r="G56" i="2"/>
  <c r="D56" i="2"/>
  <c r="L12" i="2"/>
  <c r="L40" i="2"/>
  <c r="J40" i="2"/>
  <c r="G40" i="2"/>
  <c r="D40" i="2"/>
  <c r="L28" i="2"/>
  <c r="L59" i="2"/>
  <c r="J59" i="2"/>
  <c r="G59" i="2"/>
  <c r="D59" i="2"/>
  <c r="L55" i="2"/>
  <c r="L67" i="2"/>
  <c r="J67" i="2"/>
  <c r="G67" i="2"/>
  <c r="D67" i="2"/>
  <c r="L60" i="2"/>
  <c r="L41" i="2"/>
  <c r="J41" i="2"/>
  <c r="G41" i="2"/>
  <c r="D41" i="2"/>
  <c r="L39" i="2"/>
  <c r="L11" i="2"/>
  <c r="J11" i="2"/>
  <c r="G11" i="2"/>
  <c r="D11" i="2"/>
  <c r="L27" i="2"/>
  <c r="L3" i="2"/>
  <c r="J3" i="2"/>
  <c r="G3" i="2"/>
  <c r="D3" i="2"/>
  <c r="L20" i="2"/>
  <c r="L17" i="2"/>
  <c r="J17" i="2"/>
  <c r="G17" i="2"/>
  <c r="D17" i="2"/>
  <c r="L8" i="2"/>
  <c r="L14" i="2"/>
  <c r="J14" i="2"/>
  <c r="G14" i="2"/>
  <c r="D14" i="2"/>
  <c r="L51" i="2"/>
  <c r="L72" i="2"/>
  <c r="J72" i="2"/>
  <c r="G72" i="2"/>
  <c r="D72" i="2"/>
  <c r="L35" i="2"/>
  <c r="L38" i="2"/>
  <c r="J38" i="2"/>
  <c r="G38" i="2"/>
  <c r="D38" i="2"/>
  <c r="L50" i="2"/>
  <c r="L34" i="2"/>
  <c r="J34" i="2"/>
  <c r="G34" i="2"/>
  <c r="D34" i="2"/>
  <c r="L33" i="2"/>
  <c r="L19" i="2"/>
  <c r="J19" i="2"/>
  <c r="G19" i="2"/>
  <c r="D19" i="2"/>
  <c r="L32" i="2"/>
  <c r="L43" i="2"/>
  <c r="J43" i="2"/>
  <c r="G43" i="2"/>
  <c r="D43" i="2"/>
  <c r="L7" i="2"/>
  <c r="L13" i="2"/>
  <c r="J13" i="2"/>
  <c r="G13" i="2"/>
  <c r="D13" i="2"/>
  <c r="L49" i="2"/>
  <c r="L48" i="2"/>
  <c r="J48" i="2"/>
  <c r="G48" i="2"/>
  <c r="D48" i="2"/>
  <c r="L18" i="2"/>
  <c r="L4" i="2"/>
  <c r="J4" i="2"/>
  <c r="G4" i="2"/>
  <c r="D4" i="2"/>
  <c r="L42" i="2"/>
  <c r="L47" i="2"/>
  <c r="J47" i="2"/>
  <c r="G47" i="2"/>
  <c r="D47" i="2"/>
  <c r="L44" i="2"/>
  <c r="L58" i="2"/>
  <c r="J58" i="2"/>
  <c r="G58" i="2"/>
  <c r="D58" i="2"/>
  <c r="L74" i="2"/>
  <c r="L71" i="2"/>
  <c r="J71" i="2"/>
  <c r="G71" i="2"/>
  <c r="D71" i="2"/>
  <c r="L10" i="2"/>
  <c r="L31" i="2"/>
  <c r="J31" i="2"/>
  <c r="G31" i="2"/>
  <c r="D31" i="2"/>
  <c r="L66" i="2"/>
  <c r="L22" i="2"/>
  <c r="J22" i="2"/>
  <c r="G22" i="2"/>
  <c r="D22" i="2"/>
  <c r="L37" i="2"/>
  <c r="L30" i="2"/>
  <c r="J30" i="2"/>
  <c r="G30" i="2"/>
  <c r="D30" i="2"/>
  <c r="L46" i="2"/>
  <c r="L26" i="2"/>
  <c r="J26" i="2"/>
  <c r="G26" i="2"/>
  <c r="D26" i="2"/>
  <c r="L6" i="2"/>
  <c r="L16" i="2"/>
  <c r="J16" i="2"/>
  <c r="G16" i="2"/>
  <c r="D16" i="2"/>
  <c r="L52" i="2"/>
  <c r="L63" i="2"/>
  <c r="J63" i="2"/>
  <c r="G63" i="2"/>
  <c r="D63" i="2"/>
  <c r="L62" i="2"/>
  <c r="L29" i="2"/>
  <c r="J29" i="2"/>
  <c r="G29" i="2"/>
  <c r="D29" i="2"/>
  <c r="M74" i="1"/>
  <c r="O73" i="1"/>
  <c r="M73" i="1"/>
  <c r="K73" i="1"/>
  <c r="N73" i="1"/>
  <c r="H73" i="1"/>
  <c r="E73" i="1"/>
  <c r="M72" i="1"/>
  <c r="O71" i="1"/>
  <c r="M71" i="1"/>
  <c r="K71" i="1"/>
  <c r="H71" i="1"/>
  <c r="E71" i="1"/>
  <c r="N71" i="1"/>
  <c r="M78" i="1"/>
  <c r="O77" i="1"/>
  <c r="M77" i="1"/>
  <c r="K77" i="1"/>
  <c r="N77" i="1"/>
  <c r="H77" i="1"/>
  <c r="E77" i="1"/>
  <c r="M76" i="1"/>
  <c r="O75" i="1"/>
  <c r="M75" i="1"/>
  <c r="K75" i="1"/>
  <c r="H75" i="1"/>
  <c r="E75" i="1"/>
  <c r="M10" i="1"/>
  <c r="M11" i="1"/>
  <c r="M12" i="1"/>
  <c r="M9" i="1"/>
  <c r="M70" i="1"/>
  <c r="O69" i="1"/>
  <c r="M69" i="1"/>
  <c r="K69" i="1"/>
  <c r="H69" i="1"/>
  <c r="E69" i="1"/>
  <c r="M68" i="1"/>
  <c r="O67" i="1"/>
  <c r="M67" i="1"/>
  <c r="K67" i="1"/>
  <c r="H67" i="1"/>
  <c r="E67" i="1"/>
  <c r="M66" i="1"/>
  <c r="O65" i="1"/>
  <c r="M65" i="1"/>
  <c r="K65" i="1"/>
  <c r="H65" i="1"/>
  <c r="E65" i="1"/>
  <c r="M64" i="1"/>
  <c r="O63" i="1"/>
  <c r="M63" i="1"/>
  <c r="K63" i="1"/>
  <c r="H63" i="1"/>
  <c r="E63" i="1"/>
  <c r="M52" i="1"/>
  <c r="O51" i="1"/>
  <c r="M51" i="1"/>
  <c r="K51" i="1"/>
  <c r="H51" i="1"/>
  <c r="E51" i="1"/>
  <c r="M50" i="1"/>
  <c r="O49" i="1"/>
  <c r="M49" i="1"/>
  <c r="K49" i="1"/>
  <c r="N49" i="1"/>
  <c r="H49" i="1"/>
  <c r="E49" i="1"/>
  <c r="M48" i="1"/>
  <c r="O47" i="1"/>
  <c r="M47" i="1"/>
  <c r="K47" i="1"/>
  <c r="H47" i="1"/>
  <c r="E47" i="1"/>
  <c r="M46" i="1"/>
  <c r="O45" i="1"/>
  <c r="M45" i="1"/>
  <c r="K45" i="1"/>
  <c r="H45" i="1"/>
  <c r="E45" i="1"/>
  <c r="M56" i="1"/>
  <c r="O55" i="1"/>
  <c r="M55" i="1"/>
  <c r="K55" i="1"/>
  <c r="H55" i="1"/>
  <c r="E55" i="1"/>
  <c r="N55" i="1"/>
  <c r="M54" i="1"/>
  <c r="O53" i="1"/>
  <c r="M53" i="1"/>
  <c r="K53" i="1"/>
  <c r="H53" i="1"/>
  <c r="E53" i="1"/>
  <c r="E5" i="1"/>
  <c r="H5" i="1"/>
  <c r="N5" i="1"/>
  <c r="K5" i="1"/>
  <c r="M5" i="1"/>
  <c r="O5" i="1"/>
  <c r="M6" i="1"/>
  <c r="E7" i="1"/>
  <c r="H7" i="1"/>
  <c r="K7" i="1"/>
  <c r="M7" i="1"/>
  <c r="O7" i="1"/>
  <c r="M8" i="1"/>
  <c r="E9" i="1"/>
  <c r="H9" i="1"/>
  <c r="N9" i="1"/>
  <c r="K9" i="1"/>
  <c r="O9" i="1"/>
  <c r="E11" i="1"/>
  <c r="H11" i="1"/>
  <c r="K11" i="1"/>
  <c r="O11" i="1"/>
  <c r="E13" i="1"/>
  <c r="H13" i="1"/>
  <c r="K13" i="1"/>
  <c r="M13" i="1"/>
  <c r="O13" i="1"/>
  <c r="M14" i="1"/>
  <c r="E15" i="1"/>
  <c r="H15" i="1"/>
  <c r="K15" i="1"/>
  <c r="M15" i="1"/>
  <c r="O15" i="1"/>
  <c r="M16" i="1"/>
  <c r="E17" i="1"/>
  <c r="H17" i="1"/>
  <c r="N17" i="1"/>
  <c r="K17" i="1"/>
  <c r="M17" i="1"/>
  <c r="O17" i="1"/>
  <c r="M18" i="1"/>
  <c r="E19" i="1"/>
  <c r="H19" i="1"/>
  <c r="K19" i="1"/>
  <c r="M19" i="1"/>
  <c r="O19" i="1"/>
  <c r="M20" i="1"/>
  <c r="E21" i="1"/>
  <c r="H21" i="1"/>
  <c r="K21" i="1"/>
  <c r="N21" i="1"/>
  <c r="M21" i="1"/>
  <c r="O21" i="1"/>
  <c r="M22" i="1"/>
  <c r="E23" i="1"/>
  <c r="H23" i="1"/>
  <c r="K23" i="1"/>
  <c r="M23" i="1"/>
  <c r="O23" i="1"/>
  <c r="M24" i="1"/>
  <c r="E25" i="1"/>
  <c r="H25" i="1"/>
  <c r="K25" i="1"/>
  <c r="M25" i="1"/>
  <c r="O25" i="1"/>
  <c r="M26" i="1"/>
  <c r="E27" i="1"/>
  <c r="H27" i="1"/>
  <c r="N27" i="1"/>
  <c r="K27" i="1"/>
  <c r="M27" i="1"/>
  <c r="O27" i="1"/>
  <c r="M28" i="1"/>
  <c r="E29" i="1"/>
  <c r="H29" i="1"/>
  <c r="K29" i="1"/>
  <c r="M29" i="1"/>
  <c r="O29" i="1"/>
  <c r="M30" i="1"/>
  <c r="E31" i="1"/>
  <c r="H31" i="1"/>
  <c r="N31" i="1"/>
  <c r="K31" i="1"/>
  <c r="M31" i="1"/>
  <c r="O31" i="1"/>
  <c r="M32" i="1"/>
  <c r="E33" i="1"/>
  <c r="H33" i="1"/>
  <c r="K33" i="1"/>
  <c r="M33" i="1"/>
  <c r="O33" i="1"/>
  <c r="M34" i="1"/>
  <c r="E35" i="1"/>
  <c r="H35" i="1"/>
  <c r="N35" i="1"/>
  <c r="K35" i="1"/>
  <c r="M35" i="1"/>
  <c r="O35" i="1"/>
  <c r="M36" i="1"/>
  <c r="E37" i="1"/>
  <c r="H37" i="1"/>
  <c r="K37" i="1"/>
  <c r="N37" i="1"/>
  <c r="M37" i="1"/>
  <c r="O37" i="1"/>
  <c r="M38" i="1"/>
  <c r="E39" i="1"/>
  <c r="H39" i="1"/>
  <c r="K39" i="1"/>
  <c r="M39" i="1"/>
  <c r="O39" i="1"/>
  <c r="M40" i="1"/>
  <c r="E41" i="1"/>
  <c r="H41" i="1"/>
  <c r="N41" i="1"/>
  <c r="K41" i="1"/>
  <c r="M41" i="1"/>
  <c r="O41" i="1"/>
  <c r="M42" i="1"/>
  <c r="E43" i="1"/>
  <c r="N43" i="1"/>
  <c r="H43" i="1"/>
  <c r="K43" i="1"/>
  <c r="M43" i="1"/>
  <c r="O43" i="1"/>
  <c r="M44" i="1"/>
  <c r="E59" i="1"/>
  <c r="N59" i="1"/>
  <c r="H59" i="1"/>
  <c r="K59" i="1"/>
  <c r="M59" i="1"/>
  <c r="O59" i="1"/>
  <c r="M60" i="1"/>
  <c r="E61" i="1"/>
  <c r="H61" i="1"/>
  <c r="K61" i="1"/>
  <c r="M61" i="1"/>
  <c r="O61" i="1"/>
  <c r="M62" i="1"/>
  <c r="N15" i="1"/>
  <c r="N65" i="1"/>
  <c r="N23" i="1"/>
  <c r="N29" i="1"/>
  <c r="N47" i="1"/>
  <c r="N51" i="1"/>
  <c r="N7" i="1"/>
  <c r="N53" i="1"/>
  <c r="N45" i="1"/>
  <c r="N13" i="1"/>
  <c r="N19" i="1"/>
  <c r="N39" i="1"/>
  <c r="N11" i="1"/>
  <c r="N33" i="1"/>
  <c r="N25" i="1"/>
  <c r="N61" i="1"/>
  <c r="N69" i="1"/>
  <c r="N63" i="1"/>
  <c r="N67" i="1"/>
  <c r="N75" i="1"/>
</calcChain>
</file>

<file path=xl/comments1.xml><?xml version="1.0" encoding="utf-8"?>
<comments xmlns="http://schemas.openxmlformats.org/spreadsheetml/2006/main">
  <authors>
    <author>michael_deschenes</author>
  </authors>
  <commentList>
    <comment ref="F4" authorId="0" shapeId="0">
      <text>
        <r>
          <rPr>
            <b/>
            <sz val="8"/>
            <color indexed="81"/>
            <rFont val="Tahoma"/>
            <family val="2"/>
          </rPr>
          <t>Insert W or L here; calculated in final column</t>
        </r>
      </text>
    </comment>
    <comment ref="I4" authorId="0" shapeId="0">
      <text>
        <r>
          <rPr>
            <b/>
            <sz val="8"/>
            <color indexed="81"/>
            <rFont val="Tahoma"/>
            <family val="2"/>
          </rPr>
          <t>Insert W or L here; calculated in final column</t>
        </r>
      </text>
    </comment>
    <comment ref="L4" authorId="0" shapeId="0">
      <text>
        <r>
          <rPr>
            <b/>
            <sz val="8"/>
            <color indexed="81"/>
            <rFont val="Tahoma"/>
            <family val="2"/>
          </rPr>
          <t>Insert W or L here; calculated in final column</t>
        </r>
      </text>
    </comment>
    <comment ref="F58" authorId="0" shapeId="0">
      <text>
        <r>
          <rPr>
            <b/>
            <sz val="8"/>
            <color indexed="81"/>
            <rFont val="Tahoma"/>
            <family val="2"/>
          </rPr>
          <t>Insert W or L here; calculated in final column</t>
        </r>
      </text>
    </comment>
    <comment ref="I58" authorId="0" shapeId="0">
      <text>
        <r>
          <rPr>
            <b/>
            <sz val="8"/>
            <color indexed="81"/>
            <rFont val="Tahoma"/>
            <family val="2"/>
          </rPr>
          <t>Insert W or L here; calculated in final column</t>
        </r>
      </text>
    </comment>
    <comment ref="L58" authorId="0" shapeId="0">
      <text>
        <r>
          <rPr>
            <b/>
            <sz val="8"/>
            <color indexed="81"/>
            <rFont val="Tahoma"/>
            <family val="2"/>
          </rPr>
          <t>Insert W or L here; calculated in final column</t>
        </r>
      </text>
    </comment>
  </commentList>
</comments>
</file>

<file path=xl/comments2.xml><?xml version="1.0" encoding="utf-8"?>
<comments xmlns="http://schemas.openxmlformats.org/spreadsheetml/2006/main">
  <authors>
    <author>michael_deschenes</author>
  </authors>
  <commentList>
    <comment ref="E2" authorId="0" shapeId="0">
      <text>
        <r>
          <rPr>
            <b/>
            <sz val="8"/>
            <color indexed="81"/>
            <rFont val="Tahoma"/>
            <family val="2"/>
          </rPr>
          <t>Insert W or L here; calculated in final column</t>
        </r>
      </text>
    </comment>
    <comment ref="H2" authorId="0" shapeId="0">
      <text>
        <r>
          <rPr>
            <b/>
            <sz val="8"/>
            <color indexed="81"/>
            <rFont val="Tahoma"/>
            <family val="2"/>
          </rPr>
          <t>Insert W or L here; calculated in final column</t>
        </r>
      </text>
    </comment>
    <comment ref="K2" authorId="0" shapeId="0">
      <text>
        <r>
          <rPr>
            <b/>
            <sz val="8"/>
            <color indexed="81"/>
            <rFont val="Tahoma"/>
            <family val="2"/>
          </rPr>
          <t>Insert W or L here; calculated in final column</t>
        </r>
      </text>
    </comment>
  </commentList>
</comments>
</file>

<file path=xl/sharedStrings.xml><?xml version="1.0" encoding="utf-8"?>
<sst xmlns="http://schemas.openxmlformats.org/spreadsheetml/2006/main" count="326" uniqueCount="141">
  <si>
    <t>Round 1</t>
  </si>
  <si>
    <t>Round 2</t>
  </si>
  <si>
    <t>Round 3</t>
  </si>
  <si>
    <t>Totals</t>
  </si>
  <si>
    <t>School</t>
  </si>
  <si>
    <t>Team #</t>
  </si>
  <si>
    <t>Speaker Name</t>
  </si>
  <si>
    <t>Spkr Pts</t>
  </si>
  <si>
    <t xml:space="preserve">Team Pts </t>
  </si>
  <si>
    <t>Team Pts</t>
  </si>
  <si>
    <t>Wins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</si>
  <si>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</si>
  <si>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</si>
  <si>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</si>
  <si>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</si>
  <si>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</si>
  <si>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</si>
  <si>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</si>
  <si>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</si>
  <si>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</si>
  <si>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</si>
  <si>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8A</t>
  </si>
  <si>
    <t>8B</t>
  </si>
  <si>
    <t>Advanced Teams</t>
  </si>
  <si>
    <t>10A</t>
  </si>
  <si>
    <t>10B</t>
  </si>
  <si>
    <t>W</t>
  </si>
  <si>
    <t>9A</t>
  </si>
  <si>
    <t>9B</t>
  </si>
  <si>
    <t>Annual Parliamentary Debate Tournament</t>
  </si>
  <si>
    <t>11A</t>
  </si>
  <si>
    <t>11B</t>
  </si>
  <si>
    <t>12A</t>
  </si>
  <si>
    <t>12B</t>
  </si>
  <si>
    <t>13A</t>
  </si>
  <si>
    <t>13B</t>
  </si>
  <si>
    <t>6A</t>
  </si>
  <si>
    <t>6B</t>
  </si>
  <si>
    <t>7A</t>
  </si>
  <si>
    <t>7B</t>
  </si>
  <si>
    <t>Choate</t>
  </si>
  <si>
    <t>Commonwealth</t>
  </si>
  <si>
    <t>Hotchkiss</t>
  </si>
  <si>
    <t>Worcester</t>
  </si>
  <si>
    <t>Winsor</t>
  </si>
  <si>
    <t>Exeter</t>
  </si>
  <si>
    <t>Milton</t>
  </si>
  <si>
    <t>Andover</t>
  </si>
  <si>
    <t>Belmont Hill</t>
  </si>
  <si>
    <t>Roxbury Latin</t>
  </si>
  <si>
    <t>St. Sebastian’s</t>
  </si>
  <si>
    <t>BB&amp;N</t>
  </si>
  <si>
    <t>Northfield Mount</t>
  </si>
  <si>
    <t>Hermon</t>
  </si>
  <si>
    <t>Deerfield</t>
  </si>
  <si>
    <t>St. Paul's</t>
  </si>
  <si>
    <t>Groton</t>
  </si>
  <si>
    <t>Hopkins</t>
  </si>
  <si>
    <t>L</t>
  </si>
  <si>
    <t>14A</t>
  </si>
  <si>
    <t>14B</t>
  </si>
  <si>
    <t>18A</t>
  </si>
  <si>
    <t>18B</t>
  </si>
  <si>
    <t>15A</t>
  </si>
  <si>
    <t>15B</t>
  </si>
  <si>
    <t>16A</t>
  </si>
  <si>
    <t>16B</t>
  </si>
  <si>
    <t>17A</t>
  </si>
  <si>
    <t>17B</t>
  </si>
  <si>
    <t>Reid Yesson</t>
  </si>
  <si>
    <t>Moustafa El-Dayisty</t>
  </si>
  <si>
    <t>Alex Czarnecki</t>
  </si>
  <si>
    <t>Jason Fischman</t>
  </si>
  <si>
    <t>Arjun Rajan</t>
  </si>
  <si>
    <t>Paul Apostolicas</t>
  </si>
  <si>
    <t>Anselm Kizza-Besigye</t>
  </si>
  <si>
    <t>Jake Milbury</t>
  </si>
  <si>
    <t>JP Milbury</t>
  </si>
  <si>
    <t>Jared Price</t>
  </si>
  <si>
    <t>Patrick Barron</t>
  </si>
  <si>
    <t>Milton Lee</t>
  </si>
  <si>
    <t>Bill Pieroni</t>
  </si>
  <si>
    <t>Jocelyn Chen</t>
  </si>
  <si>
    <t>David Hordejuk</t>
  </si>
  <si>
    <t>James Dunn</t>
  </si>
  <si>
    <t>Quincy Hughes</t>
  </si>
  <si>
    <t>Jake Griffin</t>
  </si>
  <si>
    <t>Roman Speciel</t>
  </si>
  <si>
    <t>Bryca Song-Weiss</t>
  </si>
  <si>
    <t>Delaney Hurley</t>
  </si>
  <si>
    <t>Patrick Henderson</t>
  </si>
  <si>
    <t>Benjamin Mione</t>
  </si>
  <si>
    <t>Kyle Cook</t>
  </si>
  <si>
    <t>Lydia Smith</t>
  </si>
  <si>
    <t>Flo Auerbach</t>
  </si>
  <si>
    <t>Roselle Lovell-Smith</t>
  </si>
  <si>
    <t>Nailah Pierce</t>
  </si>
  <si>
    <t>Margot French</t>
  </si>
  <si>
    <t>Eric Yang</t>
  </si>
  <si>
    <t>Will Yee</t>
  </si>
  <si>
    <t>J.R. Ereyi</t>
  </si>
  <si>
    <t>Maddy Buffett</t>
  </si>
  <si>
    <t>Matt Denham</t>
  </si>
  <si>
    <t>Danny Tsyvin</t>
  </si>
  <si>
    <t>Isha Mayor</t>
  </si>
  <si>
    <t>Rahul Krishnan</t>
  </si>
  <si>
    <t>Rohan Krishnan</t>
  </si>
  <si>
    <t>Zhangeldy Rakhimbekov</t>
  </si>
  <si>
    <t>Tianyu Fang</t>
  </si>
  <si>
    <t>Harrison Sugarman</t>
  </si>
  <si>
    <t>Haodi Shi</t>
  </si>
  <si>
    <t>Anthony Cataldo</t>
  </si>
  <si>
    <t>Quinn Ebben</t>
  </si>
  <si>
    <t>Tyler Wolfe</t>
  </si>
  <si>
    <t>Harry Weitzel</t>
  </si>
  <si>
    <t>Charlie Yockey</t>
  </si>
  <si>
    <t>Hannah Paridis</t>
  </si>
  <si>
    <t>Adam Levin</t>
  </si>
  <si>
    <t>Spencer Solit</t>
  </si>
  <si>
    <t>Trevor Khanna</t>
  </si>
  <si>
    <t>Irfan Chaudhuri</t>
  </si>
  <si>
    <t>Helena Park</t>
  </si>
  <si>
    <t>Aadi Kulkarni</t>
  </si>
  <si>
    <t>Jack Cohen</t>
  </si>
  <si>
    <t>Amy Li</t>
  </si>
  <si>
    <t>Daniel Li</t>
  </si>
  <si>
    <t>Grace Huang</t>
  </si>
  <si>
    <t>Sarah Jung</t>
  </si>
  <si>
    <t>Kareena Bhakta</t>
  </si>
  <si>
    <t>Anna Mischenko</t>
  </si>
  <si>
    <t>Thomas Song</t>
  </si>
  <si>
    <t>Shirley Hu</t>
  </si>
  <si>
    <t>Jeff Serowik</t>
  </si>
  <si>
    <t>Lachlan MacKenzie</t>
  </si>
  <si>
    <t>Lawson Morris</t>
  </si>
  <si>
    <t>Tim Han</t>
  </si>
  <si>
    <t>Nanicha Sethpornpong</t>
  </si>
  <si>
    <t>Jordan Dowd</t>
  </si>
  <si>
    <t>Taha Bilirgen</t>
  </si>
  <si>
    <t>Stephanie Lee</t>
  </si>
  <si>
    <t>Abbi Galotti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</si>
</sst>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Geneva"/>
    </font>
    <font>
      <b/>
      <sz val="10"/>
      <name val="Geneva"/>
    </font>
    <font>
      <sz val="10"/>
      <name val="Times New Roman"/>
      <family val="1"/>
    </font>
    <font>
      <b/>
      <sz val="8"/>
      <color indexed="81"/>
      <name val="Tahoma"/>
      <family val="2"/>
    </font>
    <font>
      <sz val="12"/>
      <name val="Times New Roman"/>
      <family val="1"/>
    </font>
    <font>
      <i/>
      <u/>
      <sz val="22"/>
      <name val="Elephant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24"/>
      <name val="Adobe Garamond Pro Bold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20"/>
      <name val="Trajan Pro"/>
      <family val="1"/>
    </font>
    <font>
      <sz val="20"/>
      <name val="Geneva"/>
    </font>
    <font>
      <b/>
      <i/>
      <sz val="12"/>
      <name val="Geneva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0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2" xfId="0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Border="1"/>
    <xf numFmtId="0" fontId="4" fillId="0" borderId="2" xfId="0" applyFont="1" applyBorder="1" applyAlignment="1">
      <alignment horizontal="left"/>
    </xf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7" fillId="0" borderId="9" xfId="2" applyFont="1" applyFill="1" applyBorder="1" applyAlignment="1"/>
    <xf numFmtId="0" fontId="7" fillId="0" borderId="10" xfId="2" applyFont="1" applyFill="1" applyBorder="1" applyAlignment="1"/>
    <xf numFmtId="0" fontId="1" fillId="0" borderId="0" xfId="0" applyFont="1"/>
    <xf numFmtId="0" fontId="9" fillId="0" borderId="0" xfId="0" applyFont="1" applyAlignment="1">
      <alignment vertical="center"/>
    </xf>
    <xf numFmtId="0" fontId="10" fillId="0" borderId="11" xfId="0" applyFont="1" applyBorder="1"/>
    <xf numFmtId="0" fontId="10" fillId="0" borderId="10" xfId="0" applyFont="1" applyBorder="1"/>
    <xf numFmtId="0" fontId="10" fillId="0" borderId="12" xfId="0" applyFont="1" applyBorder="1" applyAlignment="1">
      <alignment horizontal="left"/>
    </xf>
    <xf numFmtId="0" fontId="10" fillId="0" borderId="9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11" fillId="0" borderId="10" xfId="1" applyFont="1" applyFill="1" applyBorder="1" applyAlignment="1"/>
    <xf numFmtId="0" fontId="11" fillId="0" borderId="9" xfId="1" applyFont="1" applyFill="1" applyBorder="1" applyAlignment="1"/>
    <xf numFmtId="0" fontId="11" fillId="0" borderId="14" xfId="1" applyFont="1" applyFill="1" applyBorder="1" applyAlignment="1"/>
    <xf numFmtId="0" fontId="11" fillId="0" borderId="10" xfId="2" applyFont="1" applyFill="1" applyBorder="1" applyAlignment="1"/>
    <xf numFmtId="0" fontId="11" fillId="0" borderId="9" xfId="2" applyFont="1" applyFill="1" applyBorder="1" applyAlignment="1"/>
    <xf numFmtId="0" fontId="11" fillId="0" borderId="14" xfId="2" applyFont="1" applyFill="1" applyBorder="1" applyAlignment="1"/>
    <xf numFmtId="0" fontId="10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4" xfId="0" applyFont="1" applyBorder="1"/>
    <xf numFmtId="0" fontId="4" fillId="2" borderId="2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6" fillId="2" borderId="15" xfId="0" applyFont="1" applyFill="1" applyBorder="1"/>
    <xf numFmtId="0" fontId="16" fillId="2" borderId="16" xfId="0" applyFont="1" applyFill="1" applyBorder="1" applyAlignment="1">
      <alignment horizontal="center"/>
    </xf>
    <xf numFmtId="0" fontId="16" fillId="2" borderId="17" xfId="0" applyFont="1" applyFill="1" applyBorder="1"/>
    <xf numFmtId="0" fontId="16" fillId="2" borderId="16" xfId="0" applyFont="1" applyFill="1" applyBorder="1" applyAlignment="1">
      <alignment horizontal="left"/>
    </xf>
    <xf numFmtId="0" fontId="16" fillId="2" borderId="17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7" fillId="0" borderId="0" xfId="2" applyFont="1" applyFill="1" applyBorder="1" applyAlignment="1"/>
    <xf numFmtId="0" fontId="17" fillId="0" borderId="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7" fillId="0" borderId="9" xfId="2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14" xfId="2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/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4" fillId="0" borderId="16" xfId="0" applyFont="1" applyBorder="1"/>
    <xf numFmtId="0" fontId="17" fillId="0" borderId="10" xfId="0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4" fillId="0" borderId="5" xfId="0" applyFont="1" applyBorder="1"/>
    <xf numFmtId="0" fontId="17" fillId="0" borderId="9" xfId="0" applyFont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9" xfId="0" applyFont="1" applyBorder="1" applyAlignment="1"/>
    <xf numFmtId="0" fontId="0" fillId="0" borderId="0" xfId="0" applyAlignment="1"/>
    <xf numFmtId="0" fontId="4" fillId="0" borderId="10" xfId="0" applyFont="1" applyBorder="1" applyAlignment="1"/>
    <xf numFmtId="0" fontId="4" fillId="0" borderId="10" xfId="0" applyFont="1" applyBorder="1"/>
    <xf numFmtId="0" fontId="4" fillId="0" borderId="0" xfId="0" applyFont="1" applyBorder="1" applyAlignment="1"/>
    <xf numFmtId="0" fontId="7" fillId="0" borderId="0" xfId="2" applyFont="1" applyFill="1" applyBorder="1" applyAlignment="1">
      <alignment vertical="center"/>
    </xf>
    <xf numFmtId="0" fontId="4" fillId="0" borderId="14" xfId="0" applyFont="1" applyBorder="1" applyAlignment="1"/>
    <xf numFmtId="0" fontId="14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5" fillId="0" borderId="19" xfId="0" applyFont="1" applyBorder="1" applyAlignment="1">
      <alignment horizontal="right"/>
    </xf>
  </cellXfs>
  <cellStyles count="3">
    <cellStyle name="Normal" xfId="0" builtinId="0"/>
    <cellStyle name="Normal_Sheet1" xfId="1"/>
    <cellStyle name="Normal_Sheet1_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144780</xdr:rowOff>
        </xdr:from>
        <xdr:to>
          <xdr:col>3</xdr:col>
          <xdr:colOff>457200</xdr:colOff>
          <xdr:row>1</xdr:row>
          <xdr:rowOff>838200</xdr:rowOff>
        </xdr:to>
        <xdr:sp macro="" textlink="">
          <xdr:nvSpPr>
            <xdr:cNvPr id="1126" name="Object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8"/>
  <sheetViews>
    <sheetView tabSelected="1" zoomScale="95" zoomScaleNormal="95" workbookViewId="0">
      <pane ySplit="4" topLeftCell="A5" activePane="bottomLeft" state="frozen"/>
      <selection pane="bottomLeft" activeCell="P5" sqref="P5"/>
    </sheetView>
  </sheetViews>
  <sheetFormatPr defaultColWidth="11.44140625" defaultRowHeight="13.2"/>
  <cols>
    <col min="1" max="1" width="20.6640625" customWidth="1"/>
    <col min="2" max="2" width="7.5546875" style="7" bestFit="1" customWidth="1"/>
    <col min="3" max="3" width="22.6640625" customWidth="1"/>
    <col min="4" max="5" width="10.6640625" style="7" customWidth="1"/>
    <col min="6" max="6" width="4.6640625" style="7" customWidth="1"/>
    <col min="7" max="8" width="10.6640625" style="7" customWidth="1"/>
    <col min="9" max="9" width="4.6640625" style="7" customWidth="1"/>
    <col min="10" max="11" width="10.6640625" style="7" customWidth="1"/>
    <col min="12" max="12" width="4.6640625" style="7" customWidth="1"/>
    <col min="13" max="14" width="10.6640625" style="7" customWidth="1"/>
    <col min="15" max="15" width="6.6640625" style="7" customWidth="1"/>
    <col min="16" max="16" width="11.44140625" style="41"/>
  </cols>
  <sheetData>
    <row r="1" spans="1:16" ht="39" customHeight="1">
      <c r="A1" s="9"/>
      <c r="B1" s="5"/>
      <c r="C1" s="2"/>
      <c r="D1" s="103" t="s">
        <v>29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5"/>
    </row>
    <row r="2" spans="1:16" ht="79.5" customHeight="1">
      <c r="A2" s="3"/>
      <c r="B2" s="6"/>
      <c r="C2" s="4"/>
      <c r="D2" s="6"/>
      <c r="E2" s="6"/>
      <c r="F2" s="6"/>
      <c r="G2" s="6"/>
      <c r="H2" s="6"/>
      <c r="I2" s="19" t="s">
        <v>23</v>
      </c>
      <c r="J2" s="6"/>
      <c r="K2" s="6"/>
      <c r="L2" s="6"/>
      <c r="M2" s="6"/>
      <c r="N2" s="6"/>
      <c r="O2" s="8"/>
    </row>
    <row r="3" spans="1:16" s="57" customFormat="1" ht="15" customHeight="1">
      <c r="A3" s="50"/>
      <c r="B3" s="51"/>
      <c r="C3" s="52"/>
      <c r="D3" s="53" t="s">
        <v>0</v>
      </c>
      <c r="E3" s="54"/>
      <c r="F3" s="54"/>
      <c r="G3" s="53" t="s">
        <v>1</v>
      </c>
      <c r="H3" s="54"/>
      <c r="I3" s="54"/>
      <c r="J3" s="53" t="s">
        <v>2</v>
      </c>
      <c r="K3" s="54"/>
      <c r="L3" s="54"/>
      <c r="M3" s="53" t="s">
        <v>3</v>
      </c>
      <c r="N3" s="54"/>
      <c r="O3" s="55"/>
      <c r="P3" s="56"/>
    </row>
    <row r="4" spans="1:16" s="18" customFormat="1" ht="30" customHeight="1">
      <c r="A4" s="45" t="s">
        <v>4</v>
      </c>
      <c r="B4" s="46" t="s">
        <v>5</v>
      </c>
      <c r="C4" s="47" t="s">
        <v>6</v>
      </c>
      <c r="D4" s="46" t="s">
        <v>7</v>
      </c>
      <c r="E4" s="48" t="s">
        <v>8</v>
      </c>
      <c r="F4" s="48" t="s">
        <v>26</v>
      </c>
      <c r="G4" s="46" t="s">
        <v>7</v>
      </c>
      <c r="H4" s="48" t="s">
        <v>8</v>
      </c>
      <c r="I4" s="48" t="s">
        <v>26</v>
      </c>
      <c r="J4" s="46" t="s">
        <v>7</v>
      </c>
      <c r="K4" s="48" t="s">
        <v>8</v>
      </c>
      <c r="L4" s="48" t="s">
        <v>26</v>
      </c>
      <c r="M4" s="46" t="s">
        <v>7</v>
      </c>
      <c r="N4" s="48" t="s">
        <v>9</v>
      </c>
      <c r="O4" s="49" t="s">
        <v>10</v>
      </c>
      <c r="P4" s="42"/>
    </row>
    <row r="5" spans="1:16" s="1" customFormat="1" ht="30" customHeight="1">
      <c r="A5" s="87"/>
      <c r="B5" s="80" t="s">
        <v>11</v>
      </c>
      <c r="C5" s="81"/>
      <c r="D5" s="82"/>
      <c r="E5" s="83">
        <f>D5+D6</f>
        <v>0</v>
      </c>
      <c r="F5" s="83"/>
      <c r="G5" s="82"/>
      <c r="H5" s="83">
        <f>G5+G6</f>
        <v>0</v>
      </c>
      <c r="I5" s="83"/>
      <c r="J5" s="82"/>
      <c r="K5" s="83">
        <f>J5+J6</f>
        <v>0</v>
      </c>
      <c r="L5" s="83"/>
      <c r="M5" s="82">
        <f>D5+G5+J5</f>
        <v>0</v>
      </c>
      <c r="N5" s="83">
        <f>E5+H5+K5</f>
        <v>0</v>
      </c>
      <c r="O5" s="88">
        <f>SUM(IF(F5="W",1,0))+(IF(I5="W",1,0))+(IF(L5="W",1,0))</f>
        <v>0</v>
      </c>
      <c r="P5" s="43"/>
    </row>
    <row r="6" spans="1:16" s="78" customFormat="1" ht="20.100000000000001" customHeight="1">
      <c r="A6" s="89"/>
      <c r="B6" s="63"/>
      <c r="C6" s="64"/>
      <c r="D6" s="65"/>
      <c r="E6" s="66"/>
      <c r="F6" s="66"/>
      <c r="G6" s="65"/>
      <c r="H6" s="66"/>
      <c r="I6" s="66"/>
      <c r="J6" s="65"/>
      <c r="K6" s="66"/>
      <c r="L6" s="66"/>
      <c r="M6" s="65">
        <f t="shared" ref="M6:M24" si="0">D6+G6+J6</f>
        <v>0</v>
      </c>
      <c r="N6" s="66"/>
      <c r="O6" s="90"/>
      <c r="P6" s="77"/>
    </row>
    <row r="7" spans="1:16" s="1" customFormat="1" ht="20.100000000000001" customHeight="1">
      <c r="A7" s="91"/>
      <c r="B7" s="11" t="s">
        <v>12</v>
      </c>
      <c r="C7" s="12"/>
      <c r="D7" s="59"/>
      <c r="E7" s="60">
        <f>D7+D8</f>
        <v>0</v>
      </c>
      <c r="F7" s="60"/>
      <c r="G7" s="59"/>
      <c r="H7" s="60">
        <f>G7+G8</f>
        <v>0</v>
      </c>
      <c r="I7" s="60"/>
      <c r="J7" s="59"/>
      <c r="K7" s="60">
        <f>J7+J8</f>
        <v>0</v>
      </c>
      <c r="L7" s="60"/>
      <c r="M7" s="59">
        <f t="shared" si="0"/>
        <v>0</v>
      </c>
      <c r="N7" s="60">
        <f>E7+H7+K7</f>
        <v>0</v>
      </c>
      <c r="O7" s="92">
        <f t="shared" ref="O7:O23" si="1">SUM(IF(F7="W",1,0))+(IF(I7="W",1,0))+(IF(L7="W",1,0))</f>
        <v>0</v>
      </c>
      <c r="P7" s="43"/>
    </row>
    <row r="8" spans="1:16" s="78" customFormat="1" ht="20.100000000000001" customHeight="1">
      <c r="A8" s="93"/>
      <c r="B8" s="69"/>
      <c r="C8" s="70"/>
      <c r="D8" s="71"/>
      <c r="E8" s="72"/>
      <c r="F8" s="72"/>
      <c r="G8" s="71"/>
      <c r="H8" s="72"/>
      <c r="I8" s="72"/>
      <c r="J8" s="71"/>
      <c r="K8" s="72"/>
      <c r="L8" s="72"/>
      <c r="M8" s="65">
        <f t="shared" si="0"/>
        <v>0</v>
      </c>
      <c r="N8" s="72"/>
      <c r="O8" s="94"/>
      <c r="P8" s="77"/>
    </row>
    <row r="9" spans="1:16" s="1" customFormat="1" ht="20.100000000000001" customHeight="1">
      <c r="A9" s="91"/>
      <c r="B9" s="11" t="s">
        <v>13</v>
      </c>
      <c r="C9" s="12"/>
      <c r="D9" s="59"/>
      <c r="E9" s="60">
        <f>D9+D10</f>
        <v>0</v>
      </c>
      <c r="F9" s="60"/>
      <c r="G9" s="59"/>
      <c r="H9" s="60">
        <f>G9+G10</f>
        <v>0</v>
      </c>
      <c r="I9" s="60"/>
      <c r="J9" s="59"/>
      <c r="K9" s="60">
        <f>J9+J10</f>
        <v>0</v>
      </c>
      <c r="L9" s="60"/>
      <c r="M9" s="79">
        <f t="shared" si="0"/>
        <v>0</v>
      </c>
      <c r="N9" s="60">
        <f>E9+H9+K9</f>
        <v>0</v>
      </c>
      <c r="O9" s="92">
        <f t="shared" si="1"/>
        <v>0</v>
      </c>
      <c r="P9" s="43"/>
    </row>
    <row r="10" spans="1:16" s="78" customFormat="1" ht="20.100000000000001" customHeight="1">
      <c r="A10" s="89"/>
      <c r="B10" s="63"/>
      <c r="C10" s="64"/>
      <c r="D10" s="65"/>
      <c r="E10" s="66"/>
      <c r="F10" s="66"/>
      <c r="G10" s="65"/>
      <c r="H10" s="66"/>
      <c r="I10" s="66"/>
      <c r="J10" s="65"/>
      <c r="K10" s="66"/>
      <c r="L10" s="66"/>
      <c r="M10" s="65">
        <f t="shared" si="0"/>
        <v>0</v>
      </c>
      <c r="N10" s="66"/>
      <c r="O10" s="90"/>
      <c r="P10" s="77"/>
    </row>
    <row r="11" spans="1:16" s="1" customFormat="1" ht="20.100000000000001" customHeight="1">
      <c r="A11" s="91"/>
      <c r="B11" s="11" t="s">
        <v>14</v>
      </c>
      <c r="C11" s="12"/>
      <c r="D11" s="59"/>
      <c r="E11" s="60">
        <f>D11+D12</f>
        <v>0</v>
      </c>
      <c r="F11" s="60"/>
      <c r="G11" s="59"/>
      <c r="H11" s="60">
        <f>G11+G12</f>
        <v>0</v>
      </c>
      <c r="I11" s="60"/>
      <c r="J11" s="59"/>
      <c r="K11" s="60">
        <f>J11+J12</f>
        <v>0</v>
      </c>
      <c r="L11" s="60"/>
      <c r="M11" s="65">
        <f t="shared" si="0"/>
        <v>0</v>
      </c>
      <c r="N11" s="60">
        <f>E11+H11+K11</f>
        <v>0</v>
      </c>
      <c r="O11" s="92">
        <f t="shared" si="1"/>
        <v>0</v>
      </c>
      <c r="P11" s="43"/>
    </row>
    <row r="12" spans="1:16" s="78" customFormat="1" ht="20.100000000000001" customHeight="1">
      <c r="A12" s="93"/>
      <c r="B12" s="69"/>
      <c r="C12" s="70"/>
      <c r="D12" s="71"/>
      <c r="E12" s="72"/>
      <c r="F12" s="72"/>
      <c r="G12" s="71"/>
      <c r="H12" s="72"/>
      <c r="I12" s="72"/>
      <c r="J12" s="71"/>
      <c r="K12" s="72"/>
      <c r="L12" s="72"/>
      <c r="M12" s="71">
        <f t="shared" si="0"/>
        <v>0</v>
      </c>
      <c r="N12" s="72"/>
      <c r="O12" s="94"/>
      <c r="P12" s="77"/>
    </row>
    <row r="13" spans="1:16" s="1" customFormat="1" ht="20.100000000000001" customHeight="1">
      <c r="A13" s="91"/>
      <c r="B13" s="11" t="s">
        <v>15</v>
      </c>
      <c r="C13" s="12"/>
      <c r="D13" s="59"/>
      <c r="E13" s="60">
        <f>D13+D14</f>
        <v>0</v>
      </c>
      <c r="F13" s="60"/>
      <c r="G13" s="59"/>
      <c r="H13" s="60">
        <f>G13+G14</f>
        <v>0</v>
      </c>
      <c r="I13" s="60"/>
      <c r="J13" s="59"/>
      <c r="K13" s="60">
        <f>J13+J14</f>
        <v>0</v>
      </c>
      <c r="L13" s="60"/>
      <c r="M13" s="59">
        <f t="shared" si="0"/>
        <v>0</v>
      </c>
      <c r="N13" s="60">
        <f>E13+H13+K13</f>
        <v>0</v>
      </c>
      <c r="O13" s="92">
        <f t="shared" si="1"/>
        <v>0</v>
      </c>
      <c r="P13" s="43"/>
    </row>
    <row r="14" spans="1:16" s="78" customFormat="1" ht="20.100000000000001" customHeight="1">
      <c r="A14" s="89"/>
      <c r="B14" s="63"/>
      <c r="C14" s="64"/>
      <c r="D14" s="65"/>
      <c r="E14" s="66"/>
      <c r="F14" s="66"/>
      <c r="G14" s="65"/>
      <c r="H14" s="66"/>
      <c r="I14" s="66"/>
      <c r="J14" s="65"/>
      <c r="K14" s="66"/>
      <c r="L14" s="66"/>
      <c r="M14" s="65">
        <f t="shared" si="0"/>
        <v>0</v>
      </c>
      <c r="N14" s="66"/>
      <c r="O14" s="90"/>
      <c r="P14" s="77"/>
    </row>
    <row r="15" spans="1:16" s="1" customFormat="1" ht="20.100000000000001" customHeight="1">
      <c r="A15" s="91"/>
      <c r="B15" s="11" t="s">
        <v>16</v>
      </c>
      <c r="C15" s="12"/>
      <c r="D15" s="59"/>
      <c r="E15" s="60">
        <f>D15+D16</f>
        <v>0</v>
      </c>
      <c r="F15" s="60"/>
      <c r="G15" s="59"/>
      <c r="H15" s="60">
        <f>G15+G16</f>
        <v>0</v>
      </c>
      <c r="I15" s="60"/>
      <c r="J15" s="59"/>
      <c r="K15" s="60">
        <f>J15+J16</f>
        <v>0</v>
      </c>
      <c r="L15" s="60"/>
      <c r="M15" s="59">
        <f t="shared" si="0"/>
        <v>0</v>
      </c>
      <c r="N15" s="60">
        <f>E15+H15+K15</f>
        <v>0</v>
      </c>
      <c r="O15" s="92">
        <f t="shared" si="1"/>
        <v>0</v>
      </c>
      <c r="P15" s="43"/>
    </row>
    <row r="16" spans="1:16" s="78" customFormat="1" ht="20.100000000000001" customHeight="1">
      <c r="A16" s="93"/>
      <c r="B16" s="69"/>
      <c r="C16" s="70"/>
      <c r="D16" s="71"/>
      <c r="E16" s="72"/>
      <c r="F16" s="72"/>
      <c r="G16" s="71"/>
      <c r="H16" s="72"/>
      <c r="I16" s="72"/>
      <c r="J16" s="71"/>
      <c r="K16" s="72"/>
      <c r="L16" s="72"/>
      <c r="M16" s="71">
        <f t="shared" si="0"/>
        <v>0</v>
      </c>
      <c r="N16" s="72"/>
      <c r="O16" s="94"/>
      <c r="P16" s="77"/>
    </row>
    <row r="17" spans="1:17" s="1" customFormat="1" ht="20.100000000000001" customHeight="1">
      <c r="A17" s="91"/>
      <c r="B17" s="11" t="s">
        <v>17</v>
      </c>
      <c r="C17" s="12"/>
      <c r="D17" s="59"/>
      <c r="E17" s="60">
        <f>D17+D18</f>
        <v>0</v>
      </c>
      <c r="F17" s="60"/>
      <c r="G17" s="59"/>
      <c r="H17" s="60">
        <f>G17+G18</f>
        <v>0</v>
      </c>
      <c r="I17" s="60"/>
      <c r="J17" s="59"/>
      <c r="K17" s="60">
        <f>J17+J18</f>
        <v>0</v>
      </c>
      <c r="L17" s="60"/>
      <c r="M17" s="59">
        <f t="shared" si="0"/>
        <v>0</v>
      </c>
      <c r="N17" s="60">
        <f>E17+H17+K17</f>
        <v>0</v>
      </c>
      <c r="O17" s="92">
        <f t="shared" si="1"/>
        <v>0</v>
      </c>
      <c r="P17" s="43"/>
    </row>
    <row r="18" spans="1:17" s="78" customFormat="1" ht="20.100000000000001" customHeight="1">
      <c r="A18" s="89"/>
      <c r="B18" s="63"/>
      <c r="C18" s="64"/>
      <c r="D18" s="65"/>
      <c r="E18" s="66"/>
      <c r="F18" s="66"/>
      <c r="G18" s="65"/>
      <c r="H18" s="66"/>
      <c r="I18" s="66"/>
      <c r="J18" s="65"/>
      <c r="K18" s="66"/>
      <c r="L18" s="66"/>
      <c r="M18" s="65">
        <f t="shared" si="0"/>
        <v>0</v>
      </c>
      <c r="N18" s="66"/>
      <c r="O18" s="90"/>
      <c r="P18" s="77"/>
    </row>
    <row r="19" spans="1:17" s="1" customFormat="1" ht="20.100000000000001" customHeight="1">
      <c r="A19" s="91"/>
      <c r="B19" s="11" t="s">
        <v>18</v>
      </c>
      <c r="C19" s="12"/>
      <c r="D19" s="59"/>
      <c r="E19" s="60">
        <f>D19+D20</f>
        <v>0</v>
      </c>
      <c r="F19" s="60"/>
      <c r="G19" s="59"/>
      <c r="H19" s="60">
        <f>G19+G20</f>
        <v>0</v>
      </c>
      <c r="I19" s="60"/>
      <c r="J19" s="59"/>
      <c r="K19" s="60">
        <f>J19+J20</f>
        <v>0</v>
      </c>
      <c r="L19" s="60"/>
      <c r="M19" s="59">
        <f t="shared" si="0"/>
        <v>0</v>
      </c>
      <c r="N19" s="60">
        <f>E19+H19+K19</f>
        <v>0</v>
      </c>
      <c r="O19" s="92">
        <f t="shared" si="1"/>
        <v>0</v>
      </c>
      <c r="P19" s="43"/>
      <c r="Q19"/>
    </row>
    <row r="20" spans="1:17" s="78" customFormat="1" ht="20.100000000000001" customHeight="1">
      <c r="A20" s="93"/>
      <c r="B20" s="69"/>
      <c r="C20" s="70"/>
      <c r="D20" s="71"/>
      <c r="E20" s="72"/>
      <c r="F20" s="72"/>
      <c r="G20" s="71"/>
      <c r="H20" s="72"/>
      <c r="I20" s="72"/>
      <c r="J20" s="71"/>
      <c r="K20" s="72"/>
      <c r="L20" s="72"/>
      <c r="M20" s="71">
        <f t="shared" si="0"/>
        <v>0</v>
      </c>
      <c r="N20" s="72"/>
      <c r="O20" s="94"/>
      <c r="P20" s="77"/>
      <c r="Q20" s="68"/>
    </row>
    <row r="21" spans="1:17" s="1" customFormat="1" ht="20.100000000000001" customHeight="1">
      <c r="A21" s="91"/>
      <c r="B21" s="11" t="s">
        <v>19</v>
      </c>
      <c r="C21" s="12"/>
      <c r="D21" s="59"/>
      <c r="E21" s="60">
        <f>D21+D22</f>
        <v>0</v>
      </c>
      <c r="F21" s="60"/>
      <c r="G21" s="59"/>
      <c r="H21" s="60">
        <f>G21+G22</f>
        <v>0</v>
      </c>
      <c r="I21" s="60"/>
      <c r="J21" s="59"/>
      <c r="K21" s="60">
        <f>J21+J22</f>
        <v>0</v>
      </c>
      <c r="L21" s="60"/>
      <c r="M21" s="59">
        <f t="shared" si="0"/>
        <v>0</v>
      </c>
      <c r="N21" s="60">
        <f>E21+H21+K21</f>
        <v>0</v>
      </c>
      <c r="O21" s="92">
        <f t="shared" si="1"/>
        <v>0</v>
      </c>
      <c r="P21" s="43"/>
      <c r="Q21"/>
    </row>
    <row r="22" spans="1:17" s="78" customFormat="1" ht="20.100000000000001" customHeight="1">
      <c r="A22" s="89"/>
      <c r="B22" s="63"/>
      <c r="C22" s="64"/>
      <c r="D22" s="65"/>
      <c r="E22" s="66"/>
      <c r="F22" s="66"/>
      <c r="G22" s="65"/>
      <c r="H22" s="66"/>
      <c r="I22" s="66"/>
      <c r="J22" s="65"/>
      <c r="K22" s="66"/>
      <c r="L22" s="66"/>
      <c r="M22" s="65">
        <f t="shared" si="0"/>
        <v>0</v>
      </c>
      <c r="N22" s="66"/>
      <c r="O22" s="90"/>
      <c r="P22" s="77"/>
      <c r="Q22" s="68"/>
    </row>
    <row r="23" spans="1:17" s="1" customFormat="1" ht="20.100000000000001" customHeight="1">
      <c r="A23" s="91"/>
      <c r="B23" s="11" t="s">
        <v>20</v>
      </c>
      <c r="C23" s="12"/>
      <c r="D23" s="59"/>
      <c r="E23" s="60">
        <f>D23+D24</f>
        <v>0</v>
      </c>
      <c r="F23" s="60"/>
      <c r="G23" s="59"/>
      <c r="H23" s="60">
        <f>G23+G24</f>
        <v>0</v>
      </c>
      <c r="I23" s="60"/>
      <c r="J23" s="59"/>
      <c r="K23" s="60">
        <f>J23+J24</f>
        <v>0</v>
      </c>
      <c r="L23" s="60"/>
      <c r="M23" s="59">
        <f t="shared" si="0"/>
        <v>0</v>
      </c>
      <c r="N23" s="60">
        <f>E23+H23+K23</f>
        <v>0</v>
      </c>
      <c r="O23" s="92">
        <f t="shared" si="1"/>
        <v>0</v>
      </c>
      <c r="P23" s="43"/>
      <c r="Q23"/>
    </row>
    <row r="24" spans="1:17" s="78" customFormat="1" ht="20.100000000000001" customHeight="1">
      <c r="A24" s="93"/>
      <c r="B24" s="69"/>
      <c r="C24" s="70"/>
      <c r="D24" s="71"/>
      <c r="E24" s="72"/>
      <c r="F24" s="72"/>
      <c r="G24" s="71"/>
      <c r="H24" s="72"/>
      <c r="I24" s="72"/>
      <c r="J24" s="71"/>
      <c r="K24" s="72"/>
      <c r="L24" s="72"/>
      <c r="M24" s="71">
        <f t="shared" si="0"/>
        <v>0</v>
      </c>
      <c r="N24" s="72"/>
      <c r="O24" s="94"/>
      <c r="P24" s="77"/>
      <c r="Q24" s="68"/>
    </row>
    <row r="25" spans="1:17" ht="20.100000000000001" customHeight="1">
      <c r="A25" s="91"/>
      <c r="B25" s="11" t="s">
        <v>36</v>
      </c>
      <c r="C25" s="12"/>
      <c r="D25" s="59"/>
      <c r="E25" s="60">
        <f>D25+D26</f>
        <v>0</v>
      </c>
      <c r="F25" s="60"/>
      <c r="G25" s="59"/>
      <c r="H25" s="60">
        <f>G25+G26</f>
        <v>0</v>
      </c>
      <c r="I25" s="60"/>
      <c r="J25" s="59"/>
      <c r="K25" s="60">
        <f>J25+J26</f>
        <v>0</v>
      </c>
      <c r="L25" s="60"/>
      <c r="M25" s="59">
        <f t="shared" ref="M25:M56" si="2">D25+G25+J25</f>
        <v>0</v>
      </c>
      <c r="N25" s="60">
        <f>E25+H25+K25</f>
        <v>0</v>
      </c>
      <c r="O25" s="92">
        <f>SUM(IF(F25="W",1,0))+(IF(I25="W",1,0))+(IF(L25="W",1,0))</f>
        <v>0</v>
      </c>
    </row>
    <row r="26" spans="1:17" s="68" customFormat="1" ht="20.100000000000001" customHeight="1">
      <c r="A26" s="89"/>
      <c r="B26" s="63"/>
      <c r="C26" s="64"/>
      <c r="D26" s="65"/>
      <c r="E26" s="66"/>
      <c r="F26" s="66"/>
      <c r="G26" s="65"/>
      <c r="H26" s="66"/>
      <c r="I26" s="66"/>
      <c r="J26" s="65"/>
      <c r="K26" s="66"/>
      <c r="L26" s="66"/>
      <c r="M26" s="65">
        <f t="shared" si="2"/>
        <v>0</v>
      </c>
      <c r="N26" s="66"/>
      <c r="O26" s="90"/>
      <c r="P26" s="67"/>
    </row>
    <row r="27" spans="1:17" ht="20.100000000000001" customHeight="1">
      <c r="A27" s="91"/>
      <c r="B27" s="11" t="s">
        <v>37</v>
      </c>
      <c r="C27" s="12"/>
      <c r="D27" s="59"/>
      <c r="E27" s="60">
        <f>D27+D28</f>
        <v>0</v>
      </c>
      <c r="F27" s="60"/>
      <c r="G27" s="59"/>
      <c r="H27" s="60">
        <f>G27+G28</f>
        <v>0</v>
      </c>
      <c r="I27" s="60"/>
      <c r="J27" s="59"/>
      <c r="K27" s="60">
        <f>J27+J28</f>
        <v>0</v>
      </c>
      <c r="L27" s="60"/>
      <c r="M27" s="59">
        <f t="shared" si="2"/>
        <v>0</v>
      </c>
      <c r="N27" s="60">
        <f>E27+H27+K27</f>
        <v>0</v>
      </c>
      <c r="O27" s="92">
        <f>SUM(IF(F27="W",1,0))+(IF(I27="W",1,0))+(IF(L27="W",1,0))</f>
        <v>0</v>
      </c>
    </row>
    <row r="28" spans="1:17" s="68" customFormat="1" ht="20.100000000000001" customHeight="1">
      <c r="A28" s="93"/>
      <c r="B28" s="69"/>
      <c r="C28" s="76"/>
      <c r="D28" s="71"/>
      <c r="E28" s="72"/>
      <c r="F28" s="72"/>
      <c r="G28" s="71"/>
      <c r="H28" s="72"/>
      <c r="I28" s="72"/>
      <c r="J28" s="71"/>
      <c r="K28" s="72"/>
      <c r="L28" s="72"/>
      <c r="M28" s="71">
        <f t="shared" si="2"/>
        <v>0</v>
      </c>
      <c r="N28" s="72"/>
      <c r="O28" s="94"/>
      <c r="P28" s="67"/>
    </row>
    <row r="29" spans="1:17" ht="20.100000000000001" customHeight="1">
      <c r="A29" s="91"/>
      <c r="B29" s="11" t="s">
        <v>38</v>
      </c>
      <c r="C29" s="12"/>
      <c r="D29" s="59"/>
      <c r="E29" s="60">
        <f>D29+D30</f>
        <v>0</v>
      </c>
      <c r="F29" s="60"/>
      <c r="G29" s="59"/>
      <c r="H29" s="60">
        <f>G29+G30</f>
        <v>0</v>
      </c>
      <c r="I29" s="60"/>
      <c r="J29" s="59"/>
      <c r="K29" s="60">
        <f>J29+J30</f>
        <v>0</v>
      </c>
      <c r="L29" s="60"/>
      <c r="M29" s="59">
        <f t="shared" si="2"/>
        <v>0</v>
      </c>
      <c r="N29" s="60">
        <f>E29+H29+K29</f>
        <v>0</v>
      </c>
      <c r="O29" s="92">
        <f>SUM(IF(F29="W",1,0))+(IF(I29="W",1,0))+(IF(L29="W",1,0))</f>
        <v>0</v>
      </c>
    </row>
    <row r="30" spans="1:17" s="68" customFormat="1" ht="20.100000000000001" customHeight="1">
      <c r="A30" s="89"/>
      <c r="B30" s="63"/>
      <c r="C30" s="64"/>
      <c r="D30" s="65"/>
      <c r="E30" s="66"/>
      <c r="F30" s="66"/>
      <c r="G30" s="65"/>
      <c r="H30" s="66"/>
      <c r="I30" s="66"/>
      <c r="J30" s="65"/>
      <c r="K30" s="66"/>
      <c r="L30" s="66"/>
      <c r="M30" s="65">
        <f t="shared" si="2"/>
        <v>0</v>
      </c>
      <c r="N30" s="66"/>
      <c r="O30" s="90"/>
      <c r="P30" s="67"/>
    </row>
    <row r="31" spans="1:17" ht="20.100000000000001" customHeight="1">
      <c r="A31" s="91"/>
      <c r="B31" s="11" t="s">
        <v>39</v>
      </c>
      <c r="C31" s="12"/>
      <c r="D31" s="59"/>
      <c r="E31" s="60">
        <f>D31+D32</f>
        <v>0</v>
      </c>
      <c r="F31" s="60"/>
      <c r="G31" s="59"/>
      <c r="H31" s="60">
        <f>G31+G32</f>
        <v>0</v>
      </c>
      <c r="I31" s="60"/>
      <c r="J31" s="59"/>
      <c r="K31" s="60">
        <f>J31+J32</f>
        <v>0</v>
      </c>
      <c r="L31" s="60"/>
      <c r="M31" s="59">
        <f t="shared" si="2"/>
        <v>0</v>
      </c>
      <c r="N31" s="60">
        <f>E31+H31+K31</f>
        <v>0</v>
      </c>
      <c r="O31" s="92">
        <f>SUM(IF(F31="W",1,0))+(IF(I31="W",1,0))+(IF(L31="W",1,0))</f>
        <v>0</v>
      </c>
    </row>
    <row r="32" spans="1:17" s="68" customFormat="1" ht="20.100000000000001" customHeight="1">
      <c r="A32" s="93"/>
      <c r="B32" s="69"/>
      <c r="C32" s="74"/>
      <c r="D32" s="71"/>
      <c r="E32" s="72"/>
      <c r="F32" s="72"/>
      <c r="G32" s="71"/>
      <c r="H32" s="72"/>
      <c r="I32" s="72"/>
      <c r="J32" s="71"/>
      <c r="K32" s="72"/>
      <c r="L32" s="72"/>
      <c r="M32" s="71">
        <f t="shared" si="2"/>
        <v>0</v>
      </c>
      <c r="N32" s="72"/>
      <c r="O32" s="94"/>
      <c r="P32" s="67"/>
    </row>
    <row r="33" spans="1:16" ht="20.100000000000001" customHeight="1">
      <c r="A33" s="91"/>
      <c r="B33" s="11" t="s">
        <v>21</v>
      </c>
      <c r="C33" s="21"/>
      <c r="D33" s="59"/>
      <c r="E33" s="60">
        <f>D33+D34</f>
        <v>0</v>
      </c>
      <c r="F33" s="60"/>
      <c r="G33" s="59"/>
      <c r="H33" s="60">
        <f>G33+G34</f>
        <v>0</v>
      </c>
      <c r="I33" s="60"/>
      <c r="J33" s="59"/>
      <c r="K33" s="60">
        <f>J33+J34</f>
        <v>0</v>
      </c>
      <c r="L33" s="60"/>
      <c r="M33" s="59">
        <f t="shared" si="2"/>
        <v>0</v>
      </c>
      <c r="N33" s="60">
        <f>E33+H33+K33</f>
        <v>0</v>
      </c>
      <c r="O33" s="92">
        <f>SUM(IF(F33="W",1,0))+(IF(I33="W",1,0))+(IF(L33="W",1,0))</f>
        <v>0</v>
      </c>
    </row>
    <row r="34" spans="1:16" s="68" customFormat="1" ht="20.100000000000001" customHeight="1">
      <c r="A34" s="89"/>
      <c r="B34" s="63"/>
      <c r="C34" s="73"/>
      <c r="D34" s="65"/>
      <c r="E34" s="66"/>
      <c r="F34" s="66"/>
      <c r="G34" s="65"/>
      <c r="H34" s="66"/>
      <c r="I34" s="66"/>
      <c r="J34" s="65"/>
      <c r="K34" s="66"/>
      <c r="L34" s="66"/>
      <c r="M34" s="65">
        <f t="shared" si="2"/>
        <v>0</v>
      </c>
      <c r="N34" s="66"/>
      <c r="O34" s="90"/>
      <c r="P34" s="67"/>
    </row>
    <row r="35" spans="1:16" ht="20.100000000000001" customHeight="1">
      <c r="A35" s="91"/>
      <c r="B35" s="11" t="s">
        <v>22</v>
      </c>
      <c r="C35" s="20"/>
      <c r="D35" s="59"/>
      <c r="E35" s="60">
        <f>D35+D36</f>
        <v>0</v>
      </c>
      <c r="F35" s="60"/>
      <c r="G35" s="59"/>
      <c r="H35" s="60">
        <f>G35+G36</f>
        <v>0</v>
      </c>
      <c r="I35" s="60"/>
      <c r="J35" s="59"/>
      <c r="K35" s="60">
        <f>J35+J36</f>
        <v>0</v>
      </c>
      <c r="L35" s="60"/>
      <c r="M35" s="59">
        <f t="shared" si="2"/>
        <v>0</v>
      </c>
      <c r="N35" s="60">
        <f>E35+H35+K35</f>
        <v>0</v>
      </c>
      <c r="O35" s="92">
        <f>SUM(IF(F35="W",1,0))+(IF(I35="W",1,0))+(IF(L35="W",1,0))</f>
        <v>0</v>
      </c>
    </row>
    <row r="36" spans="1:16" s="68" customFormat="1" ht="20.100000000000001" customHeight="1">
      <c r="A36" s="93"/>
      <c r="B36" s="69"/>
      <c r="C36" s="75"/>
      <c r="D36" s="71"/>
      <c r="E36" s="72"/>
      <c r="F36" s="72"/>
      <c r="G36" s="71"/>
      <c r="H36" s="72"/>
      <c r="I36" s="72"/>
      <c r="J36" s="71"/>
      <c r="K36" s="72"/>
      <c r="L36" s="72"/>
      <c r="M36" s="71">
        <f t="shared" si="2"/>
        <v>0</v>
      </c>
      <c r="N36" s="72"/>
      <c r="O36" s="94"/>
      <c r="P36" s="67"/>
    </row>
    <row r="37" spans="1:16" ht="20.100000000000001" customHeight="1">
      <c r="A37" s="91"/>
      <c r="B37" s="11" t="s">
        <v>27</v>
      </c>
      <c r="C37" s="12"/>
      <c r="D37" s="59"/>
      <c r="E37" s="60">
        <f>D37+D38</f>
        <v>0</v>
      </c>
      <c r="F37" s="60"/>
      <c r="G37" s="59"/>
      <c r="H37" s="60">
        <f>G37+G38</f>
        <v>0</v>
      </c>
      <c r="I37" s="60"/>
      <c r="J37" s="59"/>
      <c r="K37" s="60">
        <f>J37+J38</f>
        <v>0</v>
      </c>
      <c r="L37" s="60"/>
      <c r="M37" s="59">
        <f t="shared" si="2"/>
        <v>0</v>
      </c>
      <c r="N37" s="60">
        <f>E37+H37+K37</f>
        <v>0</v>
      </c>
      <c r="O37" s="92">
        <f>SUM(IF(F37="W",1,0))+(IF(I37="W",1,0))+(IF(L37="W",1,0))</f>
        <v>0</v>
      </c>
    </row>
    <row r="38" spans="1:16" s="68" customFormat="1" ht="20.100000000000001" customHeight="1">
      <c r="A38" s="89"/>
      <c r="B38" s="63"/>
      <c r="C38" s="64"/>
      <c r="D38" s="65"/>
      <c r="E38" s="66"/>
      <c r="F38" s="66"/>
      <c r="G38" s="65"/>
      <c r="H38" s="66"/>
      <c r="I38" s="66"/>
      <c r="J38" s="65"/>
      <c r="K38" s="66"/>
      <c r="L38" s="66"/>
      <c r="M38" s="65">
        <f t="shared" si="2"/>
        <v>0</v>
      </c>
      <c r="N38" s="66"/>
      <c r="O38" s="90"/>
      <c r="P38" s="67"/>
    </row>
    <row r="39" spans="1:16" ht="20.100000000000001" customHeight="1">
      <c r="A39" s="91"/>
      <c r="B39" s="11" t="s">
        <v>28</v>
      </c>
      <c r="C39" s="12"/>
      <c r="D39" s="59"/>
      <c r="E39" s="60">
        <f>D39+D40</f>
        <v>0</v>
      </c>
      <c r="F39" s="60"/>
      <c r="G39" s="59"/>
      <c r="H39" s="60">
        <f>G39+G40</f>
        <v>0</v>
      </c>
      <c r="I39" s="60"/>
      <c r="J39" s="59"/>
      <c r="K39" s="60">
        <f>J39+J40</f>
        <v>0</v>
      </c>
      <c r="L39" s="60"/>
      <c r="M39" s="59">
        <f t="shared" si="2"/>
        <v>0</v>
      </c>
      <c r="N39" s="60">
        <f>E39+H39+K39</f>
        <v>0</v>
      </c>
      <c r="O39" s="92">
        <f>SUM(IF(F39="W",1,0))+(IF(I39="W",1,0))+(IF(L39="W",1,0))</f>
        <v>0</v>
      </c>
    </row>
    <row r="40" spans="1:16" s="68" customFormat="1" ht="20.100000000000001" customHeight="1">
      <c r="A40" s="93"/>
      <c r="B40" s="69"/>
      <c r="C40" s="70"/>
      <c r="D40" s="71"/>
      <c r="E40" s="72"/>
      <c r="F40" s="72"/>
      <c r="G40" s="71"/>
      <c r="H40" s="72"/>
      <c r="I40" s="72"/>
      <c r="J40" s="71"/>
      <c r="K40" s="72"/>
      <c r="L40" s="72"/>
      <c r="M40" s="71">
        <f t="shared" si="2"/>
        <v>0</v>
      </c>
      <c r="N40" s="72"/>
      <c r="O40" s="94"/>
      <c r="P40" s="67"/>
    </row>
    <row r="41" spans="1:16" ht="20.100000000000001" customHeight="1">
      <c r="A41" s="91"/>
      <c r="B41" s="11" t="s">
        <v>24</v>
      </c>
      <c r="C41" s="12"/>
      <c r="D41" s="59"/>
      <c r="E41" s="60">
        <f>D41+D42</f>
        <v>0</v>
      </c>
      <c r="F41" s="60"/>
      <c r="G41" s="59"/>
      <c r="H41" s="60">
        <f>G41+G42</f>
        <v>0</v>
      </c>
      <c r="I41" s="60"/>
      <c r="J41" s="59"/>
      <c r="K41" s="60">
        <f>J41+J42</f>
        <v>0</v>
      </c>
      <c r="L41" s="60"/>
      <c r="M41" s="59">
        <f t="shared" si="2"/>
        <v>0</v>
      </c>
      <c r="N41" s="60">
        <f>E41+H41+K41</f>
        <v>0</v>
      </c>
      <c r="O41" s="92">
        <f>SUM(IF(F41="W",1,0))+(IF(I41="W",1,0))+(IF(L41="W",1,0))</f>
        <v>0</v>
      </c>
    </row>
    <row r="42" spans="1:16" s="68" customFormat="1" ht="20.100000000000001" customHeight="1">
      <c r="A42" s="89"/>
      <c r="B42" s="63"/>
      <c r="C42" s="64"/>
      <c r="D42" s="65"/>
      <c r="E42" s="66"/>
      <c r="F42" s="66"/>
      <c r="G42" s="65"/>
      <c r="H42" s="66"/>
      <c r="I42" s="66"/>
      <c r="J42" s="65"/>
      <c r="K42" s="66"/>
      <c r="L42" s="66"/>
      <c r="M42" s="65">
        <f t="shared" si="2"/>
        <v>0</v>
      </c>
      <c r="N42" s="66"/>
      <c r="O42" s="90"/>
      <c r="P42" s="67"/>
    </row>
    <row r="43" spans="1:16" ht="20.100000000000001" customHeight="1">
      <c r="A43" s="91"/>
      <c r="B43" s="11" t="s">
        <v>25</v>
      </c>
      <c r="C43" s="12"/>
      <c r="D43" s="59"/>
      <c r="E43" s="60">
        <f>D43+D44</f>
        <v>0</v>
      </c>
      <c r="F43" s="60"/>
      <c r="G43" s="59"/>
      <c r="H43" s="60">
        <f>G43+G44</f>
        <v>0</v>
      </c>
      <c r="I43" s="60"/>
      <c r="J43" s="59"/>
      <c r="K43" s="60">
        <f>J43+J44</f>
        <v>0</v>
      </c>
      <c r="L43" s="60"/>
      <c r="M43" s="59">
        <f t="shared" si="2"/>
        <v>0</v>
      </c>
      <c r="N43" s="60">
        <f>E43+H43+K43</f>
        <v>0</v>
      </c>
      <c r="O43" s="92">
        <f>SUM(IF(F43="W",1,0))+(IF(I43="W",1,0))+(IF(L43="W",1,0))</f>
        <v>0</v>
      </c>
    </row>
    <row r="44" spans="1:16" s="68" customFormat="1" ht="20.100000000000001" customHeight="1">
      <c r="A44" s="93"/>
      <c r="B44" s="69"/>
      <c r="C44" s="70"/>
      <c r="D44" s="71"/>
      <c r="E44" s="72"/>
      <c r="F44" s="72"/>
      <c r="G44" s="71"/>
      <c r="H44" s="72"/>
      <c r="I44" s="72"/>
      <c r="J44" s="71"/>
      <c r="K44" s="72"/>
      <c r="L44" s="72"/>
      <c r="M44" s="71">
        <f t="shared" si="2"/>
        <v>0</v>
      </c>
      <c r="N44" s="72"/>
      <c r="O44" s="94"/>
      <c r="P44" s="67"/>
    </row>
    <row r="45" spans="1:16" ht="20.100000000000001" customHeight="1">
      <c r="A45" s="91"/>
      <c r="B45" s="11" t="s">
        <v>30</v>
      </c>
      <c r="C45" s="12"/>
      <c r="D45" s="59"/>
      <c r="E45" s="60">
        <f>D45+D46</f>
        <v>0</v>
      </c>
      <c r="F45" s="60"/>
      <c r="G45" s="59"/>
      <c r="H45" s="60">
        <f>G45+G46</f>
        <v>0</v>
      </c>
      <c r="I45" s="60"/>
      <c r="J45" s="59"/>
      <c r="K45" s="60">
        <f>J45+J46</f>
        <v>0</v>
      </c>
      <c r="L45" s="60"/>
      <c r="M45" s="59">
        <f>D45+G45+J45</f>
        <v>0</v>
      </c>
      <c r="N45" s="60">
        <f>E45+H45+K45</f>
        <v>0</v>
      </c>
      <c r="O45" s="92">
        <f>SUM(IF(F45="W",1,0))+(IF(I45="W",1,0))+(IF(L45="W",1,0))</f>
        <v>0</v>
      </c>
    </row>
    <row r="46" spans="1:16" s="68" customFormat="1" ht="20.100000000000001" customHeight="1">
      <c r="A46" s="89"/>
      <c r="B46" s="63"/>
      <c r="C46" s="64"/>
      <c r="D46" s="65"/>
      <c r="E46" s="66"/>
      <c r="F46" s="66"/>
      <c r="G46" s="65"/>
      <c r="H46" s="66"/>
      <c r="I46" s="66"/>
      <c r="J46" s="65"/>
      <c r="K46" s="66"/>
      <c r="L46" s="66"/>
      <c r="M46" s="65">
        <f t="shared" ref="M46:M52" si="3">D46+G46+J46</f>
        <v>0</v>
      </c>
      <c r="N46" s="66"/>
      <c r="O46" s="90"/>
      <c r="P46" s="67"/>
    </row>
    <row r="47" spans="1:16" ht="20.100000000000001" customHeight="1">
      <c r="A47" s="91"/>
      <c r="B47" s="11" t="s">
        <v>31</v>
      </c>
      <c r="C47" s="12"/>
      <c r="D47" s="59"/>
      <c r="E47" s="60">
        <f>D47+D48</f>
        <v>0</v>
      </c>
      <c r="F47" s="60"/>
      <c r="G47" s="59"/>
      <c r="H47" s="60">
        <f>G47+G48</f>
        <v>0</v>
      </c>
      <c r="I47" s="60"/>
      <c r="J47" s="59"/>
      <c r="K47" s="60">
        <f>J47+J48</f>
        <v>0</v>
      </c>
      <c r="L47" s="60"/>
      <c r="M47" s="59">
        <f t="shared" si="3"/>
        <v>0</v>
      </c>
      <c r="N47" s="60">
        <f>E47+H47+K47</f>
        <v>0</v>
      </c>
      <c r="O47" s="92">
        <f>SUM(IF(F47="W",1,0))+(IF(I47="W",1,0))+(IF(L47="W",1,0))</f>
        <v>0</v>
      </c>
    </row>
    <row r="48" spans="1:16" s="68" customFormat="1" ht="20.100000000000001" customHeight="1">
      <c r="A48" s="93"/>
      <c r="B48" s="69"/>
      <c r="C48" s="70"/>
      <c r="D48" s="71"/>
      <c r="E48" s="72"/>
      <c r="F48" s="72"/>
      <c r="G48" s="71"/>
      <c r="H48" s="72"/>
      <c r="I48" s="72"/>
      <c r="J48" s="71"/>
      <c r="K48" s="72"/>
      <c r="L48" s="72"/>
      <c r="M48" s="71">
        <f t="shared" si="3"/>
        <v>0</v>
      </c>
      <c r="N48" s="72"/>
      <c r="O48" s="94"/>
      <c r="P48" s="67"/>
    </row>
    <row r="49" spans="1:16" ht="20.100000000000001" customHeight="1">
      <c r="A49" s="91"/>
      <c r="B49" s="11" t="s">
        <v>32</v>
      </c>
      <c r="C49" s="12"/>
      <c r="D49" s="59"/>
      <c r="E49" s="60">
        <f>D49+D50</f>
        <v>0</v>
      </c>
      <c r="F49" s="60"/>
      <c r="G49" s="59"/>
      <c r="H49" s="60">
        <f>G49+G50</f>
        <v>0</v>
      </c>
      <c r="I49" s="60"/>
      <c r="J49" s="59"/>
      <c r="K49" s="60">
        <f>J49+J50</f>
        <v>0</v>
      </c>
      <c r="L49" s="60"/>
      <c r="M49" s="59">
        <f t="shared" si="3"/>
        <v>0</v>
      </c>
      <c r="N49" s="60">
        <f>E49+H49+K49</f>
        <v>0</v>
      </c>
      <c r="O49" s="92">
        <f>SUM(IF(F49="W",1,0))+(IF(I49="W",1,0))+(IF(L49="W",1,0))</f>
        <v>0</v>
      </c>
    </row>
    <row r="50" spans="1:16" s="68" customFormat="1" ht="20.100000000000001" customHeight="1">
      <c r="A50" s="89"/>
      <c r="B50" s="63"/>
      <c r="C50" s="64"/>
      <c r="D50" s="65"/>
      <c r="E50" s="66"/>
      <c r="F50" s="66"/>
      <c r="G50" s="65"/>
      <c r="H50" s="66"/>
      <c r="I50" s="66"/>
      <c r="J50" s="65"/>
      <c r="K50" s="66"/>
      <c r="L50" s="66"/>
      <c r="M50" s="65">
        <f t="shared" si="3"/>
        <v>0</v>
      </c>
      <c r="N50" s="66"/>
      <c r="O50" s="90"/>
      <c r="P50" s="67"/>
    </row>
    <row r="51" spans="1:16" ht="20.100000000000001" customHeight="1">
      <c r="A51" s="91"/>
      <c r="B51" s="11" t="s">
        <v>33</v>
      </c>
      <c r="C51" s="12"/>
      <c r="D51" s="59"/>
      <c r="E51" s="60">
        <f>D51+D52</f>
        <v>0</v>
      </c>
      <c r="F51" s="60"/>
      <c r="G51" s="59"/>
      <c r="H51" s="60">
        <f>G51+G52</f>
        <v>0</v>
      </c>
      <c r="I51" s="60"/>
      <c r="J51" s="59"/>
      <c r="K51" s="60">
        <f>J51+J52</f>
        <v>0</v>
      </c>
      <c r="L51" s="60"/>
      <c r="M51" s="59">
        <f t="shared" si="3"/>
        <v>0</v>
      </c>
      <c r="N51" s="60">
        <f>E51+H51+K51</f>
        <v>0</v>
      </c>
      <c r="O51" s="92">
        <f>SUM(IF(F51="W",1,0))+(IF(I51="W",1,0))+(IF(L51="W",1,0))</f>
        <v>0</v>
      </c>
    </row>
    <row r="52" spans="1:16" s="68" customFormat="1" ht="20.100000000000001" customHeight="1">
      <c r="A52" s="93"/>
      <c r="B52" s="69"/>
      <c r="C52" s="70"/>
      <c r="D52" s="71"/>
      <c r="E52" s="72"/>
      <c r="F52" s="72"/>
      <c r="G52" s="71"/>
      <c r="H52" s="72"/>
      <c r="I52" s="72"/>
      <c r="J52" s="71"/>
      <c r="K52" s="72"/>
      <c r="L52" s="72"/>
      <c r="M52" s="71">
        <f t="shared" si="3"/>
        <v>0</v>
      </c>
      <c r="N52" s="72"/>
      <c r="O52" s="94"/>
      <c r="P52" s="67"/>
    </row>
    <row r="53" spans="1:16" ht="20.100000000000001" customHeight="1">
      <c r="A53" s="91"/>
      <c r="B53" s="11" t="s">
        <v>34</v>
      </c>
      <c r="C53" s="12"/>
      <c r="D53" s="59"/>
      <c r="E53" s="60">
        <f>D53+D54</f>
        <v>0</v>
      </c>
      <c r="F53" s="60"/>
      <c r="G53" s="59"/>
      <c r="H53" s="60">
        <f>G53+G54</f>
        <v>0</v>
      </c>
      <c r="I53" s="60"/>
      <c r="J53" s="59"/>
      <c r="K53" s="60">
        <f>J53+J54</f>
        <v>0</v>
      </c>
      <c r="L53" s="60"/>
      <c r="M53" s="59">
        <f t="shared" si="2"/>
        <v>0</v>
      </c>
      <c r="N53" s="60">
        <f>E53+H53+K53</f>
        <v>0</v>
      </c>
      <c r="O53" s="92">
        <f>SUM(IF(F53="W",1,0))+(IF(I53="W",1,0))+(IF(L53="W",1,0))</f>
        <v>0</v>
      </c>
    </row>
    <row r="54" spans="1:16" s="68" customFormat="1" ht="20.100000000000001" customHeight="1">
      <c r="A54" s="89"/>
      <c r="B54" s="63"/>
      <c r="C54" s="64"/>
      <c r="D54" s="65"/>
      <c r="E54" s="66"/>
      <c r="F54" s="66"/>
      <c r="G54" s="65"/>
      <c r="H54" s="66"/>
      <c r="I54" s="66"/>
      <c r="J54" s="65"/>
      <c r="K54" s="66"/>
      <c r="L54" s="66"/>
      <c r="M54" s="65">
        <f t="shared" si="2"/>
        <v>0</v>
      </c>
      <c r="N54" s="66"/>
      <c r="O54" s="90"/>
      <c r="P54" s="67"/>
    </row>
    <row r="55" spans="1:16" ht="20.100000000000001" customHeight="1">
      <c r="A55" s="91"/>
      <c r="B55" s="11" t="s">
        <v>35</v>
      </c>
      <c r="C55" s="12"/>
      <c r="D55" s="59"/>
      <c r="E55" s="60">
        <f>D55+D56</f>
        <v>0</v>
      </c>
      <c r="F55" s="60"/>
      <c r="G55" s="59"/>
      <c r="H55" s="60">
        <f>G55+G56</f>
        <v>0</v>
      </c>
      <c r="I55" s="60"/>
      <c r="J55" s="59"/>
      <c r="K55" s="60">
        <f>J55+J56</f>
        <v>0</v>
      </c>
      <c r="L55" s="60"/>
      <c r="M55" s="59">
        <f t="shared" si="2"/>
        <v>0</v>
      </c>
      <c r="N55" s="60">
        <f>E55+H55+K55</f>
        <v>0</v>
      </c>
      <c r="O55" s="92">
        <f>SUM(IF(F55="W",1,0))+(IF(I55="W",1,0))+(IF(L55="W",1,0))</f>
        <v>0</v>
      </c>
    </row>
    <row r="56" spans="1:16" s="68" customFormat="1" ht="20.100000000000001" customHeight="1">
      <c r="A56" s="93"/>
      <c r="B56" s="69"/>
      <c r="C56" s="70"/>
      <c r="D56" s="71"/>
      <c r="E56" s="72"/>
      <c r="F56" s="72"/>
      <c r="G56" s="71"/>
      <c r="H56" s="72"/>
      <c r="I56" s="72"/>
      <c r="J56" s="71"/>
      <c r="K56" s="72"/>
      <c r="L56" s="72"/>
      <c r="M56" s="71">
        <f t="shared" si="2"/>
        <v>0</v>
      </c>
      <c r="N56" s="72"/>
      <c r="O56" s="94"/>
      <c r="P56" s="67"/>
    </row>
    <row r="57" spans="1:16" s="57" customFormat="1" ht="15" customHeight="1">
      <c r="A57" s="50"/>
      <c r="B57" s="51"/>
      <c r="C57" s="52"/>
      <c r="D57" s="53" t="s">
        <v>0</v>
      </c>
      <c r="E57" s="54"/>
      <c r="F57" s="54"/>
      <c r="G57" s="53" t="s">
        <v>1</v>
      </c>
      <c r="H57" s="54"/>
      <c r="I57" s="54"/>
      <c r="J57" s="53" t="s">
        <v>2</v>
      </c>
      <c r="K57" s="54"/>
      <c r="L57" s="54"/>
      <c r="M57" s="53" t="s">
        <v>3</v>
      </c>
      <c r="N57" s="54"/>
      <c r="O57" s="55"/>
      <c r="P57" s="56"/>
    </row>
    <row r="58" spans="1:16" s="18" customFormat="1" ht="30" customHeight="1">
      <c r="A58" s="45" t="s">
        <v>4</v>
      </c>
      <c r="B58" s="46" t="s">
        <v>5</v>
      </c>
      <c r="C58" s="47" t="s">
        <v>6</v>
      </c>
      <c r="D58" s="46" t="s">
        <v>7</v>
      </c>
      <c r="E58" s="48" t="s">
        <v>8</v>
      </c>
      <c r="F58" s="48" t="s">
        <v>26</v>
      </c>
      <c r="G58" s="46" t="s">
        <v>7</v>
      </c>
      <c r="H58" s="48" t="s">
        <v>8</v>
      </c>
      <c r="I58" s="48" t="s">
        <v>26</v>
      </c>
      <c r="J58" s="46" t="s">
        <v>7</v>
      </c>
      <c r="K58" s="48" t="s">
        <v>8</v>
      </c>
      <c r="L58" s="48" t="s">
        <v>26</v>
      </c>
      <c r="M58" s="46" t="s">
        <v>7</v>
      </c>
      <c r="N58" s="48" t="s">
        <v>9</v>
      </c>
      <c r="O58" s="49" t="s">
        <v>10</v>
      </c>
      <c r="P58" s="42"/>
    </row>
    <row r="59" spans="1:16" ht="20.100000000000001" customHeight="1">
      <c r="A59" s="87"/>
      <c r="B59" s="80" t="s">
        <v>59</v>
      </c>
      <c r="C59" s="81"/>
      <c r="D59" s="82"/>
      <c r="E59" s="83">
        <f>D59+D60</f>
        <v>0</v>
      </c>
      <c r="F59" s="83"/>
      <c r="G59" s="82"/>
      <c r="H59" s="83">
        <f>G59+G60</f>
        <v>0</v>
      </c>
      <c r="I59" s="83"/>
      <c r="J59" s="82"/>
      <c r="K59" s="83">
        <f>J59+J60</f>
        <v>0</v>
      </c>
      <c r="L59" s="83"/>
      <c r="M59" s="82">
        <f>D59+G59+J59</f>
        <v>0</v>
      </c>
      <c r="N59" s="83">
        <f>E59+H59+K59</f>
        <v>0</v>
      </c>
      <c r="O59" s="88">
        <f>SUM(IF(F59="W",1,0))+(IF(I59="W",1,0))+(IF(L59="W",1,0))</f>
        <v>0</v>
      </c>
    </row>
    <row r="60" spans="1:16" s="68" customFormat="1" ht="20.100000000000001" customHeight="1">
      <c r="A60" s="89"/>
      <c r="B60" s="63"/>
      <c r="C60" s="64"/>
      <c r="D60" s="65"/>
      <c r="E60" s="66"/>
      <c r="F60" s="66"/>
      <c r="G60" s="65"/>
      <c r="H60" s="66"/>
      <c r="I60" s="66"/>
      <c r="J60" s="65"/>
      <c r="K60" s="66"/>
      <c r="L60" s="66"/>
      <c r="M60" s="65">
        <f>D60+G60+J60</f>
        <v>0</v>
      </c>
      <c r="N60" s="66"/>
      <c r="O60" s="90"/>
      <c r="P60" s="67"/>
    </row>
    <row r="61" spans="1:16" ht="20.100000000000001" customHeight="1">
      <c r="A61" s="91"/>
      <c r="B61" s="11" t="s">
        <v>60</v>
      </c>
      <c r="C61" s="12"/>
      <c r="D61" s="59"/>
      <c r="E61" s="60">
        <f>D61+D62</f>
        <v>0</v>
      </c>
      <c r="F61" s="60"/>
      <c r="G61" s="59"/>
      <c r="H61" s="60">
        <f>G61+G62</f>
        <v>0</v>
      </c>
      <c r="I61" s="60"/>
      <c r="J61" s="59"/>
      <c r="K61" s="60">
        <f>J61+J62</f>
        <v>0</v>
      </c>
      <c r="L61" s="60"/>
      <c r="M61" s="59">
        <f>D61+G61+J61</f>
        <v>0</v>
      </c>
      <c r="N61" s="60">
        <f>E61+H61+K61</f>
        <v>0</v>
      </c>
      <c r="O61" s="92">
        <f>SUM(IF(F61="W",1,0))+(IF(I61="W",1,0))+(IF(L61="W",1,0))</f>
        <v>0</v>
      </c>
    </row>
    <row r="62" spans="1:16" s="68" customFormat="1" ht="20.100000000000001" customHeight="1">
      <c r="A62" s="93"/>
      <c r="B62" s="63"/>
      <c r="C62" s="64"/>
      <c r="D62" s="71"/>
      <c r="E62" s="72"/>
      <c r="F62" s="72"/>
      <c r="G62" s="71"/>
      <c r="H62" s="72"/>
      <c r="I62" s="72"/>
      <c r="J62" s="71"/>
      <c r="K62" s="72"/>
      <c r="L62" s="72"/>
      <c r="M62" s="71">
        <f>D62+G62+J62</f>
        <v>0</v>
      </c>
      <c r="N62" s="72"/>
      <c r="O62" s="94"/>
      <c r="P62" s="67"/>
    </row>
    <row r="63" spans="1:16" s="97" customFormat="1" ht="20.100000000000001" customHeight="1">
      <c r="A63" s="95"/>
      <c r="B63" s="80" t="s">
        <v>63</v>
      </c>
      <c r="C63" s="98"/>
      <c r="D63" s="60"/>
      <c r="E63" s="60">
        <f>D63+D64</f>
        <v>0</v>
      </c>
      <c r="F63" s="60"/>
      <c r="G63" s="59"/>
      <c r="H63" s="60">
        <f>G63+G64</f>
        <v>0</v>
      </c>
      <c r="I63" s="60"/>
      <c r="J63" s="59"/>
      <c r="K63" s="60">
        <f>J63+J64</f>
        <v>0</v>
      </c>
      <c r="L63" s="60"/>
      <c r="M63" s="59">
        <f>D63+G63+J63</f>
        <v>0</v>
      </c>
      <c r="N63" s="60">
        <f>E63+H63+K63</f>
        <v>0</v>
      </c>
      <c r="O63" s="92">
        <f>SUM(IF(F63="W",1,0))+(IF(I63="W",1,0))+(IF(L63="W",1,0))</f>
        <v>0</v>
      </c>
      <c r="P63" s="41"/>
    </row>
    <row r="64" spans="1:16" s="68" customFormat="1" ht="20.100000000000001" customHeight="1">
      <c r="A64" s="89"/>
      <c r="B64" s="63"/>
      <c r="C64" s="74"/>
      <c r="D64" s="66"/>
      <c r="E64" s="66"/>
      <c r="F64" s="66"/>
      <c r="G64" s="65"/>
      <c r="H64" s="66"/>
      <c r="I64" s="66"/>
      <c r="J64" s="65"/>
      <c r="K64" s="66"/>
      <c r="L64" s="66"/>
      <c r="M64" s="65">
        <f t="shared" ref="M64:M70" si="4">D64+G64+J64</f>
        <v>0</v>
      </c>
      <c r="N64" s="66"/>
      <c r="O64" s="90"/>
      <c r="P64" s="67"/>
    </row>
    <row r="65" spans="1:16" s="97" customFormat="1" ht="20.100000000000001" customHeight="1">
      <c r="A65" s="95"/>
      <c r="B65" s="11" t="s">
        <v>64</v>
      </c>
      <c r="C65" s="96"/>
      <c r="D65" s="60"/>
      <c r="E65" s="60">
        <f>D65+D66</f>
        <v>0</v>
      </c>
      <c r="F65" s="60"/>
      <c r="G65" s="59"/>
      <c r="H65" s="60">
        <f>G65+G66</f>
        <v>0</v>
      </c>
      <c r="I65" s="60"/>
      <c r="J65" s="59"/>
      <c r="K65" s="60">
        <f>J65+J66</f>
        <v>0</v>
      </c>
      <c r="L65" s="60"/>
      <c r="M65" s="59">
        <f t="shared" si="4"/>
        <v>0</v>
      </c>
      <c r="N65" s="60">
        <f>E65+H65+K65</f>
        <v>0</v>
      </c>
      <c r="O65" s="92">
        <f>SUM(IF(F65="W",1,0))+(IF(I65="W",1,0))+(IF(L65="W",1,0))</f>
        <v>0</v>
      </c>
      <c r="P65" s="41"/>
    </row>
    <row r="66" spans="1:16" s="68" customFormat="1" ht="20.100000000000001" customHeight="1">
      <c r="A66" s="93"/>
      <c r="B66" s="69"/>
      <c r="C66" s="76"/>
      <c r="D66" s="72"/>
      <c r="E66" s="72"/>
      <c r="F66" s="72"/>
      <c r="G66" s="71"/>
      <c r="H66" s="72"/>
      <c r="I66" s="72"/>
      <c r="J66" s="71"/>
      <c r="K66" s="72"/>
      <c r="L66" s="72"/>
      <c r="M66" s="71">
        <f t="shared" si="4"/>
        <v>0</v>
      </c>
      <c r="N66" s="72"/>
      <c r="O66" s="94"/>
      <c r="P66" s="67"/>
    </row>
    <row r="67" spans="1:16" ht="20.100000000000001" customHeight="1">
      <c r="A67" s="91"/>
      <c r="B67" s="11" t="s">
        <v>65</v>
      </c>
      <c r="C67" s="12"/>
      <c r="D67" s="59"/>
      <c r="E67" s="60">
        <f>D67+D68</f>
        <v>0</v>
      </c>
      <c r="F67" s="60"/>
      <c r="G67" s="59"/>
      <c r="H67" s="60">
        <f>G67+G68</f>
        <v>0</v>
      </c>
      <c r="I67" s="60"/>
      <c r="J67" s="59"/>
      <c r="K67" s="60">
        <f>J67+J68</f>
        <v>0</v>
      </c>
      <c r="L67" s="60"/>
      <c r="M67" s="59">
        <f t="shared" si="4"/>
        <v>0</v>
      </c>
      <c r="N67" s="60">
        <f>E67+H67+K67</f>
        <v>0</v>
      </c>
      <c r="O67" s="92">
        <f>SUM(IF(F67="W",1,0))+(IF(I67="W",1,0))+(IF(L67="W",1,0))</f>
        <v>0</v>
      </c>
    </row>
    <row r="68" spans="1:16" s="68" customFormat="1" ht="20.100000000000001" customHeight="1">
      <c r="A68" s="89"/>
      <c r="B68" s="63"/>
      <c r="C68" s="64"/>
      <c r="D68" s="65"/>
      <c r="E68" s="66"/>
      <c r="F68" s="66"/>
      <c r="G68" s="65"/>
      <c r="H68" s="66"/>
      <c r="I68" s="66"/>
      <c r="J68" s="65"/>
      <c r="K68" s="66"/>
      <c r="L68" s="66"/>
      <c r="M68" s="65">
        <f t="shared" si="4"/>
        <v>0</v>
      </c>
      <c r="N68" s="66"/>
      <c r="O68" s="90"/>
      <c r="P68" s="67"/>
    </row>
    <row r="69" spans="1:16" ht="20.100000000000001" customHeight="1">
      <c r="A69" s="91"/>
      <c r="B69" s="11" t="s">
        <v>66</v>
      </c>
      <c r="C69" s="12"/>
      <c r="D69" s="59"/>
      <c r="E69" s="60">
        <f>D69+D70</f>
        <v>0</v>
      </c>
      <c r="F69" s="60"/>
      <c r="G69" s="59"/>
      <c r="H69" s="60">
        <f>G69+G70</f>
        <v>0</v>
      </c>
      <c r="I69" s="60"/>
      <c r="J69" s="59"/>
      <c r="K69" s="60">
        <f>J69+J70</f>
        <v>0</v>
      </c>
      <c r="L69" s="60"/>
      <c r="M69" s="59">
        <f t="shared" si="4"/>
        <v>0</v>
      </c>
      <c r="N69" s="60">
        <f>E69+H69+K69</f>
        <v>0</v>
      </c>
      <c r="O69" s="92">
        <f>SUM(IF(F69="W",1,0))+(IF(I69="W",1,0))+(IF(L69="W",1,0))</f>
        <v>0</v>
      </c>
    </row>
    <row r="70" spans="1:16" s="68" customFormat="1" ht="20.100000000000001" customHeight="1">
      <c r="A70" s="93"/>
      <c r="B70" s="69"/>
      <c r="C70" s="70"/>
      <c r="D70" s="71"/>
      <c r="E70" s="72"/>
      <c r="F70" s="72"/>
      <c r="G70" s="71"/>
      <c r="H70" s="72"/>
      <c r="I70" s="72"/>
      <c r="J70" s="71"/>
      <c r="K70" s="72"/>
      <c r="L70" s="72"/>
      <c r="M70" s="71">
        <f t="shared" si="4"/>
        <v>0</v>
      </c>
      <c r="N70" s="72"/>
      <c r="O70" s="94"/>
      <c r="P70" s="67"/>
    </row>
    <row r="71" spans="1:16" ht="20.100000000000001" customHeight="1">
      <c r="A71" s="91"/>
      <c r="B71" s="11" t="s">
        <v>67</v>
      </c>
      <c r="C71" s="12"/>
      <c r="D71" s="59"/>
      <c r="E71" s="60">
        <f>D71+D72</f>
        <v>0</v>
      </c>
      <c r="F71" s="60"/>
      <c r="G71" s="59"/>
      <c r="H71" s="60">
        <f>G71+G72</f>
        <v>0</v>
      </c>
      <c r="I71" s="60"/>
      <c r="J71" s="59"/>
      <c r="K71" s="60">
        <f>J71+J72</f>
        <v>0</v>
      </c>
      <c r="L71" s="60"/>
      <c r="M71" s="59">
        <f>D71+G71+J71</f>
        <v>0</v>
      </c>
      <c r="N71" s="60">
        <f>E71+H71+K71</f>
        <v>0</v>
      </c>
      <c r="O71" s="92">
        <f>SUM(IF(F71="W",1,0))+(IF(I71="W",1,0))+(IF(L71="W",1,0))</f>
        <v>0</v>
      </c>
    </row>
    <row r="72" spans="1:16" s="68" customFormat="1" ht="20.100000000000001" customHeight="1">
      <c r="A72" s="89"/>
      <c r="B72" s="63"/>
      <c r="C72" s="64"/>
      <c r="D72" s="65"/>
      <c r="E72" s="66"/>
      <c r="F72" s="66"/>
      <c r="G72" s="65"/>
      <c r="H72" s="66"/>
      <c r="I72" s="66"/>
      <c r="J72" s="65"/>
      <c r="K72" s="66"/>
      <c r="L72" s="66"/>
      <c r="M72" s="65">
        <f t="shared" ref="M72:M78" si="5">D72+G72+J72</f>
        <v>0</v>
      </c>
      <c r="N72" s="66"/>
      <c r="O72" s="90"/>
      <c r="P72" s="67"/>
    </row>
    <row r="73" spans="1:16" ht="20.100000000000001" customHeight="1">
      <c r="A73" s="91"/>
      <c r="B73" s="11" t="s">
        <v>68</v>
      </c>
      <c r="C73" s="12"/>
      <c r="D73" s="59"/>
      <c r="E73" s="60">
        <f>D73+D74</f>
        <v>0</v>
      </c>
      <c r="F73" s="60"/>
      <c r="G73" s="59"/>
      <c r="H73" s="60">
        <f>G73+G74</f>
        <v>0</v>
      </c>
      <c r="I73" s="60"/>
      <c r="J73" s="59"/>
      <c r="K73" s="60">
        <f>J73+J74</f>
        <v>0</v>
      </c>
      <c r="L73" s="60"/>
      <c r="M73" s="59">
        <f t="shared" si="5"/>
        <v>0</v>
      </c>
      <c r="N73" s="60">
        <f>E73+H73+K73</f>
        <v>0</v>
      </c>
      <c r="O73" s="92">
        <f>SUM(IF(F73="W",1,0))+(IF(I73="W",1,0))+(IF(L73="W",1,0))</f>
        <v>0</v>
      </c>
    </row>
    <row r="74" spans="1:16" s="68" customFormat="1" ht="20.100000000000001" customHeight="1">
      <c r="A74" s="93"/>
      <c r="B74" s="69"/>
      <c r="C74" s="70"/>
      <c r="D74" s="71"/>
      <c r="E74" s="72"/>
      <c r="F74" s="72"/>
      <c r="G74" s="71"/>
      <c r="H74" s="72"/>
      <c r="I74" s="72"/>
      <c r="J74" s="71"/>
      <c r="K74" s="72"/>
      <c r="L74" s="72"/>
      <c r="M74" s="71">
        <f t="shared" si="5"/>
        <v>0</v>
      </c>
      <c r="N74" s="72"/>
      <c r="O74" s="94"/>
      <c r="P74" s="67"/>
    </row>
    <row r="75" spans="1:16" ht="20.100000000000001" customHeight="1">
      <c r="A75" s="91"/>
      <c r="B75" s="11" t="s">
        <v>61</v>
      </c>
      <c r="C75" s="12"/>
      <c r="D75" s="59"/>
      <c r="E75" s="60">
        <f>D75+D76</f>
        <v>0</v>
      </c>
      <c r="F75" s="60"/>
      <c r="G75" s="59"/>
      <c r="H75" s="60">
        <f>G75+G76</f>
        <v>0</v>
      </c>
      <c r="I75" s="60"/>
      <c r="J75" s="59"/>
      <c r="K75" s="60">
        <f>J75+J76</f>
        <v>0</v>
      </c>
      <c r="L75" s="60"/>
      <c r="M75" s="59">
        <f t="shared" si="5"/>
        <v>0</v>
      </c>
      <c r="N75" s="60">
        <f>E75+H75+K75</f>
        <v>0</v>
      </c>
      <c r="O75" s="92">
        <f>SUM(IF(F75="W",1,0))+(IF(I75="W",1,0))+(IF(L75="W",1,0))</f>
        <v>0</v>
      </c>
    </row>
    <row r="76" spans="1:16" s="68" customFormat="1" ht="20.100000000000001" customHeight="1">
      <c r="A76" s="89"/>
      <c r="B76" s="63"/>
      <c r="C76" s="64"/>
      <c r="D76" s="65"/>
      <c r="E76" s="66"/>
      <c r="F76" s="66"/>
      <c r="G76" s="65"/>
      <c r="H76" s="66"/>
      <c r="I76" s="66"/>
      <c r="J76" s="65"/>
      <c r="K76" s="66"/>
      <c r="L76" s="66"/>
      <c r="M76" s="65">
        <f t="shared" si="5"/>
        <v>0</v>
      </c>
      <c r="N76" s="66"/>
      <c r="O76" s="90"/>
      <c r="P76" s="67"/>
    </row>
    <row r="77" spans="1:16" ht="20.100000000000001" customHeight="1">
      <c r="A77" s="91"/>
      <c r="B77" s="11" t="s">
        <v>62</v>
      </c>
      <c r="C77" s="12"/>
      <c r="D77" s="59"/>
      <c r="E77" s="60">
        <f>D77+D78</f>
        <v>0</v>
      </c>
      <c r="F77" s="60"/>
      <c r="G77" s="59"/>
      <c r="H77" s="60">
        <f>G77+G78</f>
        <v>0</v>
      </c>
      <c r="I77" s="60"/>
      <c r="J77" s="59"/>
      <c r="K77" s="60">
        <f>J77+J78</f>
        <v>0</v>
      </c>
      <c r="L77" s="60"/>
      <c r="M77" s="59">
        <f t="shared" si="5"/>
        <v>0</v>
      </c>
      <c r="N77" s="60">
        <f>E77+H77+K77</f>
        <v>0</v>
      </c>
      <c r="O77" s="92">
        <f>SUM(IF(F77="W",1,0))+(IF(I77="W",1,0))+(IF(L77="W",1,0))</f>
        <v>0</v>
      </c>
    </row>
    <row r="78" spans="1:16" s="68" customFormat="1" ht="20.100000000000001" customHeight="1">
      <c r="A78" s="93"/>
      <c r="B78" s="69"/>
      <c r="C78" s="70"/>
      <c r="D78" s="71"/>
      <c r="E78" s="72"/>
      <c r="F78" s="72"/>
      <c r="G78" s="71"/>
      <c r="H78" s="72"/>
      <c r="I78" s="72"/>
      <c r="J78" s="71"/>
      <c r="K78" s="72"/>
      <c r="L78" s="72"/>
      <c r="M78" s="71">
        <f t="shared" si="5"/>
        <v>0</v>
      </c>
      <c r="N78" s="72"/>
      <c r="O78" s="94"/>
      <c r="P78" s="67"/>
    </row>
  </sheetData>
  <mergeCells count="1">
    <mergeCell ref="D1:O1"/>
  </mergeCells>
  <phoneticPr fontId="0" type="noConversion"/>
  <printOptions horizontalCentered="1"/>
  <pageMargins left="0.75" right="0.75" top="0.9" bottom="0.95" header="0.5" footer="0.5"/>
  <pageSetup scale="57" fitToHeight="2" orientation="portrait" horizontalDpi="1200" verticalDpi="1200" r:id="rId1"/>
  <headerFooter alignWithMargins="0">
    <oddFooter>&amp;L&amp;9 Advanced Division&amp;C&amp;9Saint Sebastian's School Tournament&amp;R&amp;9February 19, 2017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126" r:id="rId4">
          <objectPr defaultSize="0" autoPict="0" r:id="rId5">
            <anchor moveWithCells="1">
              <from>
                <xdr:col>0</xdr:col>
                <xdr:colOff>38100</xdr:colOff>
                <xdr:row>0</xdr:row>
                <xdr:rowOff>144780</xdr:rowOff>
              </from>
              <to>
                <xdr:col>3</xdr:col>
                <xdr:colOff>457200</xdr:colOff>
                <xdr:row>1</xdr:row>
                <xdr:rowOff>838200</xdr:rowOff>
              </to>
            </anchor>
          </objectPr>
        </oleObject>
      </mc:Choice>
      <mc:Fallback>
        <oleObject progId="Word.Picture.8" shapeId="11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4"/>
  <sheetViews>
    <sheetView zoomScale="160" workbookViewId="0">
      <selection activeCell="B5" sqref="B5"/>
    </sheetView>
  </sheetViews>
  <sheetFormatPr defaultColWidth="11.44140625" defaultRowHeight="13.2"/>
  <cols>
    <col min="1" max="1" width="19.88671875" customWidth="1"/>
    <col min="2" max="2" width="22.33203125" customWidth="1"/>
    <col min="3" max="11" width="2.88671875" hidden="1" customWidth="1"/>
    <col min="12" max="12" width="19.88671875" customWidth="1"/>
  </cols>
  <sheetData>
    <row r="1" spans="1:12" ht="15.6">
      <c r="A1" s="51"/>
      <c r="B1" s="52"/>
      <c r="C1" s="53" t="s">
        <v>0</v>
      </c>
      <c r="D1" s="54"/>
      <c r="E1" s="54"/>
      <c r="F1" s="53" t="s">
        <v>1</v>
      </c>
      <c r="G1" s="54"/>
      <c r="H1" s="54"/>
      <c r="I1" s="53" t="s">
        <v>2</v>
      </c>
      <c r="J1" s="54"/>
      <c r="K1" s="54"/>
      <c r="L1" s="53" t="s">
        <v>3</v>
      </c>
    </row>
    <row r="2" spans="1:12" ht="15.6">
      <c r="A2" s="46" t="s">
        <v>5</v>
      </c>
      <c r="B2" s="47" t="s">
        <v>6</v>
      </c>
      <c r="C2" s="46" t="s">
        <v>7</v>
      </c>
      <c r="D2" s="48" t="s">
        <v>8</v>
      </c>
      <c r="E2" s="48" t="s">
        <v>26</v>
      </c>
      <c r="F2" s="46" t="s">
        <v>7</v>
      </c>
      <c r="G2" s="48" t="s">
        <v>8</v>
      </c>
      <c r="H2" s="48" t="s">
        <v>26</v>
      </c>
      <c r="I2" s="46" t="s">
        <v>7</v>
      </c>
      <c r="J2" s="48" t="s">
        <v>8</v>
      </c>
      <c r="K2" s="48" t="s">
        <v>26</v>
      </c>
      <c r="L2" s="46" t="s">
        <v>7</v>
      </c>
    </row>
    <row r="3" spans="1:12" ht="15.6">
      <c r="A3" s="11" t="s">
        <v>30</v>
      </c>
      <c r="B3" s="12" t="s">
        <v>75</v>
      </c>
      <c r="C3" s="59">
        <v>88</v>
      </c>
      <c r="D3" s="60">
        <f>C3+C4</f>
        <v>177</v>
      </c>
      <c r="E3" s="60" t="s">
        <v>26</v>
      </c>
      <c r="F3" s="59">
        <v>90</v>
      </c>
      <c r="G3" s="60">
        <f>F3+F4</f>
        <v>179</v>
      </c>
      <c r="H3" s="60" t="s">
        <v>26</v>
      </c>
      <c r="I3" s="59">
        <v>93</v>
      </c>
      <c r="J3" s="60">
        <f>I3+I4</f>
        <v>185</v>
      </c>
      <c r="K3" s="60" t="s">
        <v>26</v>
      </c>
      <c r="L3" s="59">
        <f t="shared" ref="L3:L34" si="0">C3+F3+I3</f>
        <v>271</v>
      </c>
    </row>
    <row r="4" spans="1:12" ht="15.6">
      <c r="A4" s="15" t="s">
        <v>36</v>
      </c>
      <c r="B4" s="16" t="s">
        <v>84</v>
      </c>
      <c r="C4" s="61">
        <v>89</v>
      </c>
      <c r="D4" s="62">
        <f>C4+C5</f>
        <v>179</v>
      </c>
      <c r="E4" s="62" t="s">
        <v>26</v>
      </c>
      <c r="F4" s="61">
        <v>89</v>
      </c>
      <c r="G4" s="62">
        <f>F4+F5</f>
        <v>180</v>
      </c>
      <c r="H4" s="62" t="s">
        <v>26</v>
      </c>
      <c r="I4" s="61">
        <v>92</v>
      </c>
      <c r="J4" s="62">
        <f>I4+I5</f>
        <v>179</v>
      </c>
      <c r="K4" s="62" t="s">
        <v>26</v>
      </c>
      <c r="L4" s="59">
        <f t="shared" si="0"/>
        <v>270</v>
      </c>
    </row>
    <row r="5" spans="1:12" ht="15.6">
      <c r="A5" s="11" t="s">
        <v>62</v>
      </c>
      <c r="B5" s="12" t="s">
        <v>91</v>
      </c>
      <c r="C5" s="59">
        <v>90</v>
      </c>
      <c r="D5" s="60">
        <f>C5+C6</f>
        <v>180</v>
      </c>
      <c r="E5" s="60" t="s">
        <v>26</v>
      </c>
      <c r="F5" s="59">
        <v>91</v>
      </c>
      <c r="G5" s="60">
        <f>F5+F6</f>
        <v>178</v>
      </c>
      <c r="H5" s="60" t="s">
        <v>26</v>
      </c>
      <c r="I5" s="59">
        <v>87</v>
      </c>
      <c r="J5" s="60">
        <f>I5+I6</f>
        <v>177</v>
      </c>
      <c r="K5" s="60" t="s">
        <v>58</v>
      </c>
      <c r="L5" s="82">
        <f t="shared" si="0"/>
        <v>268</v>
      </c>
    </row>
    <row r="6" spans="1:12" ht="15.6">
      <c r="A6" s="63"/>
      <c r="B6" s="64" t="s">
        <v>135</v>
      </c>
      <c r="C6" s="65">
        <v>90</v>
      </c>
      <c r="D6" s="66"/>
      <c r="E6" s="66"/>
      <c r="F6" s="65">
        <v>87</v>
      </c>
      <c r="G6" s="66"/>
      <c r="H6" s="66"/>
      <c r="I6" s="65">
        <v>90</v>
      </c>
      <c r="J6" s="66"/>
      <c r="K6" s="66"/>
      <c r="L6" s="65">
        <f t="shared" si="0"/>
        <v>267</v>
      </c>
    </row>
    <row r="7" spans="1:12" ht="15.6">
      <c r="A7" s="63"/>
      <c r="B7" s="64" t="s">
        <v>139</v>
      </c>
      <c r="C7" s="65">
        <v>85</v>
      </c>
      <c r="D7" s="66"/>
      <c r="E7" s="66"/>
      <c r="F7" s="65">
        <v>89</v>
      </c>
      <c r="G7" s="66"/>
      <c r="H7" s="66"/>
      <c r="I7" s="65">
        <v>91</v>
      </c>
      <c r="J7" s="66"/>
      <c r="K7" s="66"/>
      <c r="L7" s="65">
        <f t="shared" si="0"/>
        <v>265</v>
      </c>
    </row>
    <row r="8" spans="1:12" ht="15.6">
      <c r="A8" s="69"/>
      <c r="B8" s="70" t="s">
        <v>122</v>
      </c>
      <c r="C8" s="71">
        <v>91</v>
      </c>
      <c r="D8" s="72"/>
      <c r="E8" s="72"/>
      <c r="F8" s="71">
        <v>85</v>
      </c>
      <c r="G8" s="72"/>
      <c r="H8" s="72"/>
      <c r="I8" s="71">
        <v>89</v>
      </c>
      <c r="J8" s="72"/>
      <c r="K8" s="72"/>
      <c r="L8" s="71">
        <f t="shared" si="0"/>
        <v>265</v>
      </c>
    </row>
    <row r="9" spans="1:12" ht="15.6">
      <c r="A9" s="11" t="s">
        <v>61</v>
      </c>
      <c r="B9" s="12" t="s">
        <v>89</v>
      </c>
      <c r="C9" s="59">
        <v>89</v>
      </c>
      <c r="D9" s="60">
        <f>C9+C10</f>
        <v>176</v>
      </c>
      <c r="E9" s="60" t="s">
        <v>26</v>
      </c>
      <c r="F9" s="59">
        <v>85</v>
      </c>
      <c r="G9" s="60">
        <f>F9+F10</f>
        <v>174</v>
      </c>
      <c r="H9" s="60" t="s">
        <v>58</v>
      </c>
      <c r="I9" s="59">
        <v>90</v>
      </c>
      <c r="J9" s="60">
        <f>I9+I10</f>
        <v>177</v>
      </c>
      <c r="K9" s="60" t="s">
        <v>26</v>
      </c>
      <c r="L9" s="59">
        <f t="shared" si="0"/>
        <v>264</v>
      </c>
    </row>
    <row r="10" spans="1:12" ht="15.6">
      <c r="A10" s="63"/>
      <c r="B10" s="64" t="s">
        <v>112</v>
      </c>
      <c r="C10" s="65">
        <v>87</v>
      </c>
      <c r="D10" s="66"/>
      <c r="E10" s="66"/>
      <c r="F10" s="65">
        <v>89</v>
      </c>
      <c r="G10" s="66"/>
      <c r="H10" s="66"/>
      <c r="I10" s="65">
        <v>87</v>
      </c>
      <c r="J10" s="66"/>
      <c r="K10" s="66"/>
      <c r="L10" s="65">
        <f t="shared" si="0"/>
        <v>263</v>
      </c>
    </row>
    <row r="11" spans="1:12" ht="15.6">
      <c r="A11" s="11" t="s">
        <v>31</v>
      </c>
      <c r="B11" s="12" t="s">
        <v>115</v>
      </c>
      <c r="C11" s="59">
        <v>90</v>
      </c>
      <c r="D11" s="60">
        <f>C11+C12</f>
        <v>180</v>
      </c>
      <c r="E11" s="60" t="s">
        <v>58</v>
      </c>
      <c r="F11" s="59">
        <v>86</v>
      </c>
      <c r="G11" s="60">
        <f>F11+F12</f>
        <v>173</v>
      </c>
      <c r="H11" s="60" t="s">
        <v>58</v>
      </c>
      <c r="I11" s="59">
        <v>87</v>
      </c>
      <c r="J11" s="60">
        <f>I11+I12</f>
        <v>173</v>
      </c>
      <c r="K11" s="60" t="s">
        <v>58</v>
      </c>
      <c r="L11" s="59">
        <f t="shared" si="0"/>
        <v>263</v>
      </c>
    </row>
    <row r="12" spans="1:12" ht="15.6">
      <c r="A12" s="69"/>
      <c r="B12" s="70" t="s">
        <v>102</v>
      </c>
      <c r="C12" s="71">
        <v>90</v>
      </c>
      <c r="D12" s="72"/>
      <c r="E12" s="72"/>
      <c r="F12" s="71">
        <v>87</v>
      </c>
      <c r="G12" s="72"/>
      <c r="H12" s="72"/>
      <c r="I12" s="71">
        <v>86</v>
      </c>
      <c r="J12" s="72"/>
      <c r="K12" s="72"/>
      <c r="L12" s="71">
        <f t="shared" si="0"/>
        <v>263</v>
      </c>
    </row>
    <row r="13" spans="1:12" ht="15.6">
      <c r="A13" s="11" t="s">
        <v>38</v>
      </c>
      <c r="B13" s="12" t="s">
        <v>93</v>
      </c>
      <c r="C13" s="59">
        <v>84</v>
      </c>
      <c r="D13" s="60">
        <f>C13+C14</f>
        <v>173</v>
      </c>
      <c r="E13" s="60" t="s">
        <v>26</v>
      </c>
      <c r="F13" s="59">
        <v>88</v>
      </c>
      <c r="G13" s="60">
        <f>F13+F14</f>
        <v>173</v>
      </c>
      <c r="H13" s="60" t="s">
        <v>26</v>
      </c>
      <c r="I13" s="59">
        <v>90</v>
      </c>
      <c r="J13" s="60">
        <f>I13+I14</f>
        <v>178</v>
      </c>
      <c r="K13" s="60" t="s">
        <v>26</v>
      </c>
      <c r="L13" s="59">
        <f t="shared" si="0"/>
        <v>262</v>
      </c>
    </row>
    <row r="14" spans="1:12" ht="15.6">
      <c r="A14" s="11" t="s">
        <v>24</v>
      </c>
      <c r="B14" s="12" t="s">
        <v>121</v>
      </c>
      <c r="C14" s="59">
        <v>89</v>
      </c>
      <c r="D14" s="60">
        <f>C14+C15</f>
        <v>173</v>
      </c>
      <c r="E14" s="60" t="s">
        <v>26</v>
      </c>
      <c r="F14" s="59">
        <v>85</v>
      </c>
      <c r="G14" s="60">
        <f>F14+F15</f>
        <v>174</v>
      </c>
      <c r="H14" s="60" t="s">
        <v>26</v>
      </c>
      <c r="I14" s="59">
        <v>88</v>
      </c>
      <c r="J14" s="60">
        <f>I14+I15</f>
        <v>177</v>
      </c>
      <c r="K14" s="60" t="s">
        <v>26</v>
      </c>
      <c r="L14" s="59">
        <f t="shared" si="0"/>
        <v>262</v>
      </c>
    </row>
    <row r="15" spans="1:12" ht="15.6">
      <c r="A15" s="63"/>
      <c r="B15" s="64" t="s">
        <v>138</v>
      </c>
      <c r="C15" s="65">
        <v>84</v>
      </c>
      <c r="D15" s="66"/>
      <c r="E15" s="66"/>
      <c r="F15" s="65">
        <v>89</v>
      </c>
      <c r="G15" s="66"/>
      <c r="H15" s="66"/>
      <c r="I15" s="65">
        <v>89</v>
      </c>
      <c r="J15" s="66"/>
      <c r="K15" s="66"/>
      <c r="L15" s="65">
        <f t="shared" si="0"/>
        <v>262</v>
      </c>
    </row>
    <row r="16" spans="1:12" ht="15.6">
      <c r="A16" s="15" t="s">
        <v>13</v>
      </c>
      <c r="B16" s="16" t="s">
        <v>125</v>
      </c>
      <c r="C16" s="61">
        <v>89</v>
      </c>
      <c r="D16" s="62">
        <f>C16+C17</f>
        <v>179</v>
      </c>
      <c r="E16" s="62" t="s">
        <v>26</v>
      </c>
      <c r="F16" s="61">
        <v>85</v>
      </c>
      <c r="G16" s="62">
        <f>F16+F17</f>
        <v>173</v>
      </c>
      <c r="H16" s="62" t="s">
        <v>26</v>
      </c>
      <c r="I16" s="61">
        <v>87</v>
      </c>
      <c r="J16" s="62">
        <f>I16+I17</f>
        <v>170</v>
      </c>
      <c r="K16" s="62" t="s">
        <v>26</v>
      </c>
      <c r="L16" s="71">
        <f t="shared" si="0"/>
        <v>261</v>
      </c>
    </row>
    <row r="17" spans="1:12" ht="15.6">
      <c r="A17" s="11" t="s">
        <v>25</v>
      </c>
      <c r="B17" s="12" t="s">
        <v>123</v>
      </c>
      <c r="C17" s="59">
        <v>90</v>
      </c>
      <c r="D17" s="60">
        <f>C17+C18</f>
        <v>175</v>
      </c>
      <c r="E17" s="60" t="s">
        <v>26</v>
      </c>
      <c r="F17" s="59">
        <v>88</v>
      </c>
      <c r="G17" s="60">
        <f>F17+F18</f>
        <v>175</v>
      </c>
      <c r="H17" s="60" t="s">
        <v>26</v>
      </c>
      <c r="I17" s="59">
        <v>83</v>
      </c>
      <c r="J17" s="60">
        <f>I17+I18</f>
        <v>171</v>
      </c>
      <c r="K17" s="60" t="s">
        <v>58</v>
      </c>
      <c r="L17" s="59">
        <f t="shared" si="0"/>
        <v>261</v>
      </c>
    </row>
    <row r="18" spans="1:12" ht="15.6">
      <c r="A18" s="63"/>
      <c r="B18" s="64" t="s">
        <v>85</v>
      </c>
      <c r="C18" s="65">
        <v>85</v>
      </c>
      <c r="D18" s="66"/>
      <c r="E18" s="66"/>
      <c r="F18" s="65">
        <v>87</v>
      </c>
      <c r="G18" s="66"/>
      <c r="H18" s="66"/>
      <c r="I18" s="65">
        <v>88</v>
      </c>
      <c r="J18" s="66"/>
      <c r="K18" s="66"/>
      <c r="L18" s="65">
        <f t="shared" si="0"/>
        <v>260</v>
      </c>
    </row>
    <row r="19" spans="1:12" ht="15.6">
      <c r="A19" s="11" t="s">
        <v>21</v>
      </c>
      <c r="B19" s="58" t="s">
        <v>117</v>
      </c>
      <c r="C19" s="59">
        <v>85</v>
      </c>
      <c r="D19" s="60">
        <f>C19+C20</f>
        <v>173</v>
      </c>
      <c r="E19" s="60" t="s">
        <v>26</v>
      </c>
      <c r="F19" s="59">
        <v>88</v>
      </c>
      <c r="G19" s="60">
        <f>F19+F20</f>
        <v>174</v>
      </c>
      <c r="H19" s="60" t="s">
        <v>26</v>
      </c>
      <c r="I19" s="59">
        <v>87</v>
      </c>
      <c r="J19" s="60">
        <f>I19+I20</f>
        <v>173</v>
      </c>
      <c r="K19" s="60" t="s">
        <v>26</v>
      </c>
      <c r="L19" s="59">
        <f t="shared" si="0"/>
        <v>260</v>
      </c>
    </row>
    <row r="20" spans="1:12" ht="15.6">
      <c r="A20" s="69"/>
      <c r="B20" s="70" t="s">
        <v>124</v>
      </c>
      <c r="C20" s="71">
        <v>88</v>
      </c>
      <c r="D20" s="72"/>
      <c r="E20" s="72"/>
      <c r="F20" s="71">
        <v>86</v>
      </c>
      <c r="G20" s="72"/>
      <c r="H20" s="72"/>
      <c r="I20" s="71">
        <v>86</v>
      </c>
      <c r="J20" s="72"/>
      <c r="K20" s="72"/>
      <c r="L20" s="71">
        <f t="shared" si="0"/>
        <v>260</v>
      </c>
    </row>
    <row r="21" spans="1:12" ht="15.6">
      <c r="A21" s="11" t="s">
        <v>60</v>
      </c>
      <c r="B21" s="12" t="s">
        <v>129</v>
      </c>
      <c r="C21" s="59">
        <v>88</v>
      </c>
      <c r="D21" s="60">
        <f>C21+C22</f>
        <v>173</v>
      </c>
      <c r="E21" s="60" t="s">
        <v>26</v>
      </c>
      <c r="F21" s="59">
        <v>87</v>
      </c>
      <c r="G21" s="60">
        <f>F21+F22</f>
        <v>175</v>
      </c>
      <c r="H21" s="60" t="s">
        <v>58</v>
      </c>
      <c r="I21" s="59">
        <v>85</v>
      </c>
      <c r="J21" s="60">
        <f>I21+I22</f>
        <v>171</v>
      </c>
      <c r="K21" s="60" t="s">
        <v>26</v>
      </c>
      <c r="L21" s="59">
        <f t="shared" si="0"/>
        <v>260</v>
      </c>
    </row>
    <row r="22" spans="1:12" ht="15.6">
      <c r="A22" s="11" t="s">
        <v>16</v>
      </c>
      <c r="B22" s="12" t="s">
        <v>103</v>
      </c>
      <c r="C22" s="59">
        <v>85</v>
      </c>
      <c r="D22" s="60">
        <f>C22+C23</f>
        <v>172</v>
      </c>
      <c r="E22" s="60" t="s">
        <v>58</v>
      </c>
      <c r="F22" s="59">
        <v>88</v>
      </c>
      <c r="G22" s="60">
        <f>F22+F23</f>
        <v>175</v>
      </c>
      <c r="H22" s="60" t="s">
        <v>26</v>
      </c>
      <c r="I22" s="59">
        <v>86</v>
      </c>
      <c r="J22" s="60">
        <f>I22+I23</f>
        <v>171</v>
      </c>
      <c r="K22" s="60" t="s">
        <v>58</v>
      </c>
      <c r="L22" s="59">
        <f t="shared" si="0"/>
        <v>259</v>
      </c>
    </row>
    <row r="23" spans="1:12" ht="15.6">
      <c r="A23" s="63"/>
      <c r="B23" s="64" t="s">
        <v>130</v>
      </c>
      <c r="C23" s="65">
        <v>87</v>
      </c>
      <c r="D23" s="66"/>
      <c r="E23" s="66"/>
      <c r="F23" s="65">
        <v>87</v>
      </c>
      <c r="G23" s="66"/>
      <c r="H23" s="66"/>
      <c r="I23" s="65">
        <v>85</v>
      </c>
      <c r="J23" s="66"/>
      <c r="K23" s="66"/>
      <c r="L23" s="65">
        <f t="shared" si="0"/>
        <v>259</v>
      </c>
    </row>
    <row r="24" spans="1:12" ht="15.6">
      <c r="A24" s="15" t="s">
        <v>63</v>
      </c>
      <c r="B24" s="102" t="s">
        <v>108</v>
      </c>
      <c r="C24" s="61">
        <v>87</v>
      </c>
      <c r="D24" s="62">
        <f>C24+C25</f>
        <v>175</v>
      </c>
      <c r="E24" s="62" t="s">
        <v>26</v>
      </c>
      <c r="F24" s="61">
        <v>86</v>
      </c>
      <c r="G24" s="62">
        <f>F24+F25</f>
        <v>168</v>
      </c>
      <c r="H24" s="62" t="s">
        <v>58</v>
      </c>
      <c r="I24" s="61">
        <v>86</v>
      </c>
      <c r="J24" s="62">
        <f>I24+I25</f>
        <v>175</v>
      </c>
      <c r="K24" s="62" t="s">
        <v>58</v>
      </c>
      <c r="L24" s="61">
        <f t="shared" si="0"/>
        <v>259</v>
      </c>
    </row>
    <row r="25" spans="1:12" ht="15.6">
      <c r="A25" s="63"/>
      <c r="B25" s="64" t="s">
        <v>90</v>
      </c>
      <c r="C25" s="65">
        <v>88</v>
      </c>
      <c r="D25" s="66"/>
      <c r="E25" s="66"/>
      <c r="F25" s="65">
        <v>82</v>
      </c>
      <c r="G25" s="66"/>
      <c r="H25" s="66"/>
      <c r="I25" s="65">
        <v>89</v>
      </c>
      <c r="J25" s="66"/>
      <c r="K25" s="66"/>
      <c r="L25" s="65">
        <f t="shared" si="0"/>
        <v>259</v>
      </c>
    </row>
    <row r="26" spans="1:12" ht="15.6">
      <c r="A26" s="11" t="s">
        <v>14</v>
      </c>
      <c r="B26" s="12" t="s">
        <v>73</v>
      </c>
      <c r="C26" s="59">
        <v>88</v>
      </c>
      <c r="D26" s="60">
        <f>C26+C27</f>
        <v>173</v>
      </c>
      <c r="E26" s="60" t="s">
        <v>58</v>
      </c>
      <c r="F26" s="59">
        <v>88</v>
      </c>
      <c r="G26" s="60">
        <f>F26+F27</f>
        <v>175</v>
      </c>
      <c r="H26" s="60" t="s">
        <v>26</v>
      </c>
      <c r="I26" s="59">
        <v>82</v>
      </c>
      <c r="J26" s="60">
        <f>I26+I27</f>
        <v>168</v>
      </c>
      <c r="K26" s="60" t="s">
        <v>58</v>
      </c>
      <c r="L26" s="65">
        <f t="shared" si="0"/>
        <v>258</v>
      </c>
    </row>
    <row r="27" spans="1:12" ht="15.6">
      <c r="A27" s="63"/>
      <c r="B27" s="64" t="s">
        <v>116</v>
      </c>
      <c r="C27" s="65">
        <v>85</v>
      </c>
      <c r="D27" s="66"/>
      <c r="E27" s="66"/>
      <c r="F27" s="65">
        <v>87</v>
      </c>
      <c r="G27" s="66"/>
      <c r="H27" s="66"/>
      <c r="I27" s="65">
        <v>86</v>
      </c>
      <c r="J27" s="66"/>
      <c r="K27" s="66"/>
      <c r="L27" s="65">
        <f t="shared" si="0"/>
        <v>258</v>
      </c>
    </row>
    <row r="28" spans="1:12" ht="15.6">
      <c r="A28" s="69"/>
      <c r="B28" s="74" t="s">
        <v>100</v>
      </c>
      <c r="C28" s="71">
        <v>86</v>
      </c>
      <c r="D28" s="72"/>
      <c r="E28" s="72"/>
      <c r="F28" s="71">
        <v>86</v>
      </c>
      <c r="G28" s="72"/>
      <c r="H28" s="72"/>
      <c r="I28" s="71">
        <v>86</v>
      </c>
      <c r="J28" s="72"/>
      <c r="K28" s="72"/>
      <c r="L28" s="71">
        <f t="shared" si="0"/>
        <v>258</v>
      </c>
    </row>
    <row r="29" spans="1:12" ht="15.6">
      <c r="A29" s="11" t="s">
        <v>11</v>
      </c>
      <c r="B29" s="99" t="s">
        <v>131</v>
      </c>
      <c r="C29" s="59">
        <v>90</v>
      </c>
      <c r="D29" s="60">
        <f>C29+C30</f>
        <v>178</v>
      </c>
      <c r="E29" s="60" t="s">
        <v>26</v>
      </c>
      <c r="F29" s="59">
        <v>83</v>
      </c>
      <c r="G29" s="60">
        <f>F29+F30</f>
        <v>168</v>
      </c>
      <c r="H29" s="60" t="s">
        <v>58</v>
      </c>
      <c r="I29" s="59">
        <v>84</v>
      </c>
      <c r="J29" s="60">
        <f>I29+I30</f>
        <v>168</v>
      </c>
      <c r="K29" s="60" t="s">
        <v>26</v>
      </c>
      <c r="L29" s="59">
        <f t="shared" si="0"/>
        <v>257</v>
      </c>
    </row>
    <row r="30" spans="1:12" ht="15.6">
      <c r="A30" s="11" t="s">
        <v>15</v>
      </c>
      <c r="B30" s="17" t="s">
        <v>71</v>
      </c>
      <c r="C30" s="59">
        <v>88</v>
      </c>
      <c r="D30" s="60">
        <f>C30+C31</f>
        <v>174</v>
      </c>
      <c r="E30" s="60" t="s">
        <v>26</v>
      </c>
      <c r="F30" s="59">
        <v>85</v>
      </c>
      <c r="G30" s="60">
        <f>F30+F31</f>
        <v>171</v>
      </c>
      <c r="H30" s="60" t="s">
        <v>58</v>
      </c>
      <c r="I30" s="59">
        <v>84</v>
      </c>
      <c r="J30" s="60">
        <f>I30+I31</f>
        <v>169</v>
      </c>
      <c r="K30" s="60" t="s">
        <v>58</v>
      </c>
      <c r="L30" s="59">
        <f t="shared" si="0"/>
        <v>257</v>
      </c>
    </row>
    <row r="31" spans="1:12" ht="15.6">
      <c r="A31" s="11" t="s">
        <v>17</v>
      </c>
      <c r="B31" s="17" t="s">
        <v>111</v>
      </c>
      <c r="C31" s="59">
        <v>86</v>
      </c>
      <c r="D31" s="60">
        <f>C31+C32</f>
        <v>169</v>
      </c>
      <c r="E31" s="60" t="s">
        <v>26</v>
      </c>
      <c r="F31" s="59">
        <v>86</v>
      </c>
      <c r="G31" s="60">
        <f>F31+F32</f>
        <v>172</v>
      </c>
      <c r="H31" s="60" t="s">
        <v>26</v>
      </c>
      <c r="I31" s="59">
        <v>85</v>
      </c>
      <c r="J31" s="60">
        <f>I31+I32</f>
        <v>173</v>
      </c>
      <c r="K31" s="60" t="s">
        <v>26</v>
      </c>
      <c r="L31" s="59">
        <f t="shared" si="0"/>
        <v>257</v>
      </c>
    </row>
    <row r="32" spans="1:12" ht="15.6">
      <c r="A32" s="69"/>
      <c r="B32" s="76" t="s">
        <v>140</v>
      </c>
      <c r="C32" s="71">
        <v>83</v>
      </c>
      <c r="D32" s="72"/>
      <c r="E32" s="72"/>
      <c r="F32" s="71">
        <v>86</v>
      </c>
      <c r="G32" s="72"/>
      <c r="H32" s="72"/>
      <c r="I32" s="71">
        <v>88</v>
      </c>
      <c r="J32" s="72"/>
      <c r="K32" s="72"/>
      <c r="L32" s="71">
        <f t="shared" si="0"/>
        <v>257</v>
      </c>
    </row>
    <row r="33" spans="1:12" ht="15.6">
      <c r="A33" s="63"/>
      <c r="B33" s="101" t="s">
        <v>118</v>
      </c>
      <c r="C33" s="65">
        <v>82</v>
      </c>
      <c r="D33" s="66"/>
      <c r="E33" s="66"/>
      <c r="F33" s="65">
        <v>89</v>
      </c>
      <c r="G33" s="66"/>
      <c r="H33" s="66"/>
      <c r="I33" s="65">
        <v>86</v>
      </c>
      <c r="J33" s="66"/>
      <c r="K33" s="66"/>
      <c r="L33" s="65">
        <f t="shared" si="0"/>
        <v>257</v>
      </c>
    </row>
    <row r="34" spans="1:12" ht="15.6">
      <c r="A34" s="11" t="s">
        <v>22</v>
      </c>
      <c r="B34" s="58" t="s">
        <v>119</v>
      </c>
      <c r="C34" s="59">
        <v>83</v>
      </c>
      <c r="D34" s="60">
        <f>C34+C35</f>
        <v>166</v>
      </c>
      <c r="E34" s="60" t="s">
        <v>58</v>
      </c>
      <c r="F34" s="59">
        <v>86</v>
      </c>
      <c r="G34" s="60">
        <f>F34+F35</f>
        <v>174</v>
      </c>
      <c r="H34" s="60" t="s">
        <v>26</v>
      </c>
      <c r="I34" s="59">
        <v>88</v>
      </c>
      <c r="J34" s="60">
        <f>I34+I35</f>
        <v>174</v>
      </c>
      <c r="K34" s="60" t="s">
        <v>26</v>
      </c>
      <c r="L34" s="59">
        <f t="shared" si="0"/>
        <v>257</v>
      </c>
    </row>
    <row r="35" spans="1:12" ht="15.6">
      <c r="A35" s="63"/>
      <c r="B35" s="64" t="s">
        <v>96</v>
      </c>
      <c r="C35" s="65">
        <v>83</v>
      </c>
      <c r="D35" s="66"/>
      <c r="E35" s="66"/>
      <c r="F35" s="65">
        <v>88</v>
      </c>
      <c r="G35" s="66"/>
      <c r="H35" s="66"/>
      <c r="I35" s="65">
        <v>86</v>
      </c>
      <c r="J35" s="66"/>
      <c r="K35" s="66"/>
      <c r="L35" s="65">
        <f t="shared" ref="L35:L66" si="1">C35+F35+I35</f>
        <v>257</v>
      </c>
    </row>
    <row r="36" spans="1:12" ht="15.6">
      <c r="A36" s="69"/>
      <c r="B36" s="70" t="s">
        <v>92</v>
      </c>
      <c r="C36" s="71">
        <v>87</v>
      </c>
      <c r="D36" s="72"/>
      <c r="E36" s="72"/>
      <c r="F36" s="71">
        <v>84</v>
      </c>
      <c r="G36" s="72"/>
      <c r="H36" s="72"/>
      <c r="I36" s="71">
        <v>86</v>
      </c>
      <c r="J36" s="72"/>
      <c r="K36" s="72"/>
      <c r="L36" s="71">
        <f t="shared" si="1"/>
        <v>257</v>
      </c>
    </row>
    <row r="37" spans="1:12" ht="15.6">
      <c r="A37" s="63"/>
      <c r="B37" s="64" t="s">
        <v>72</v>
      </c>
      <c r="C37" s="65">
        <v>89</v>
      </c>
      <c r="D37" s="66"/>
      <c r="E37" s="66"/>
      <c r="F37" s="65">
        <v>82</v>
      </c>
      <c r="G37" s="66"/>
      <c r="H37" s="66"/>
      <c r="I37" s="65">
        <v>85</v>
      </c>
      <c r="J37" s="66"/>
      <c r="K37" s="66"/>
      <c r="L37" s="65">
        <f t="shared" si="1"/>
        <v>256</v>
      </c>
    </row>
    <row r="38" spans="1:12" ht="15.6">
      <c r="A38" s="11" t="s">
        <v>27</v>
      </c>
      <c r="B38" s="12" t="s">
        <v>95</v>
      </c>
      <c r="C38" s="59">
        <v>84</v>
      </c>
      <c r="D38" s="60">
        <f>C38+C39</f>
        <v>170</v>
      </c>
      <c r="E38" s="60" t="s">
        <v>58</v>
      </c>
      <c r="F38" s="59">
        <v>87</v>
      </c>
      <c r="G38" s="60">
        <f>F38+F39</f>
        <v>171</v>
      </c>
      <c r="H38" s="60" t="s">
        <v>26</v>
      </c>
      <c r="I38" s="59">
        <v>85</v>
      </c>
      <c r="J38" s="60">
        <f>I38+I39</f>
        <v>171</v>
      </c>
      <c r="K38" s="60" t="s">
        <v>26</v>
      </c>
      <c r="L38" s="59">
        <f t="shared" si="1"/>
        <v>256</v>
      </c>
    </row>
    <row r="39" spans="1:12" ht="15.6">
      <c r="A39" s="63"/>
      <c r="B39" s="64" t="s">
        <v>136</v>
      </c>
      <c r="C39" s="65">
        <v>86</v>
      </c>
      <c r="D39" s="66"/>
      <c r="E39" s="66"/>
      <c r="F39" s="65">
        <v>84</v>
      </c>
      <c r="G39" s="66"/>
      <c r="H39" s="66"/>
      <c r="I39" s="65">
        <v>86</v>
      </c>
      <c r="J39" s="66"/>
      <c r="K39" s="66"/>
      <c r="L39" s="65">
        <f t="shared" si="1"/>
        <v>256</v>
      </c>
    </row>
    <row r="40" spans="1:12" ht="15.6">
      <c r="A40" s="15" t="s">
        <v>35</v>
      </c>
      <c r="B40" s="16" t="s">
        <v>101</v>
      </c>
      <c r="C40" s="61">
        <v>86</v>
      </c>
      <c r="D40" s="62">
        <f>C40+C41</f>
        <v>175</v>
      </c>
      <c r="E40" s="62" t="s">
        <v>26</v>
      </c>
      <c r="F40" s="61">
        <v>84</v>
      </c>
      <c r="G40" s="62">
        <f>F40+F41</f>
        <v>165</v>
      </c>
      <c r="H40" s="62" t="s">
        <v>58</v>
      </c>
      <c r="I40" s="61">
        <v>86</v>
      </c>
      <c r="J40" s="62">
        <f>I40+I41</f>
        <v>171</v>
      </c>
      <c r="K40" s="62" t="s">
        <v>58</v>
      </c>
      <c r="L40" s="61">
        <f t="shared" si="1"/>
        <v>256</v>
      </c>
    </row>
    <row r="41" spans="1:12" ht="15.6">
      <c r="A41" s="11" t="s">
        <v>32</v>
      </c>
      <c r="B41" s="12" t="s">
        <v>137</v>
      </c>
      <c r="C41" s="59">
        <v>89</v>
      </c>
      <c r="D41" s="60">
        <f>C41+C42</f>
        <v>172</v>
      </c>
      <c r="E41" s="60" t="s">
        <v>58</v>
      </c>
      <c r="F41" s="59">
        <v>81</v>
      </c>
      <c r="G41" s="60">
        <f>F41+F42</f>
        <v>168</v>
      </c>
      <c r="H41" s="60" t="s">
        <v>58</v>
      </c>
      <c r="I41" s="59">
        <v>85</v>
      </c>
      <c r="J41" s="60">
        <f>I41+I42</f>
        <v>169</v>
      </c>
      <c r="K41" s="60" t="s">
        <v>58</v>
      </c>
      <c r="L41" s="59">
        <f t="shared" si="1"/>
        <v>255</v>
      </c>
    </row>
    <row r="42" spans="1:12" ht="15.6">
      <c r="A42" s="63"/>
      <c r="B42" s="64" t="s">
        <v>83</v>
      </c>
      <c r="C42" s="65">
        <v>83</v>
      </c>
      <c r="D42" s="66"/>
      <c r="E42" s="66"/>
      <c r="F42" s="65">
        <v>87</v>
      </c>
      <c r="G42" s="66"/>
      <c r="H42" s="66"/>
      <c r="I42" s="65">
        <v>84</v>
      </c>
      <c r="J42" s="66"/>
      <c r="K42" s="66"/>
      <c r="L42" s="65">
        <f t="shared" si="1"/>
        <v>254</v>
      </c>
    </row>
    <row r="43" spans="1:12" ht="15.6">
      <c r="A43" s="11" t="s">
        <v>39</v>
      </c>
      <c r="B43" s="12" t="s">
        <v>94</v>
      </c>
      <c r="C43" s="59">
        <v>84</v>
      </c>
      <c r="D43" s="60">
        <f>C43+C44</f>
        <v>170</v>
      </c>
      <c r="E43" s="60" t="s">
        <v>58</v>
      </c>
      <c r="F43" s="59">
        <v>84</v>
      </c>
      <c r="G43" s="60">
        <f>F43+F44</f>
        <v>171</v>
      </c>
      <c r="H43" s="60" t="s">
        <v>58</v>
      </c>
      <c r="I43" s="59">
        <v>86</v>
      </c>
      <c r="J43" s="60">
        <f>I43+I44</f>
        <v>166</v>
      </c>
      <c r="K43" s="60" t="s">
        <v>26</v>
      </c>
      <c r="L43" s="59">
        <f t="shared" si="1"/>
        <v>254</v>
      </c>
    </row>
    <row r="44" spans="1:12" ht="15.6">
      <c r="A44" s="69"/>
      <c r="B44" s="70" t="s">
        <v>81</v>
      </c>
      <c r="C44" s="71">
        <v>86</v>
      </c>
      <c r="D44" s="72"/>
      <c r="E44" s="72"/>
      <c r="F44" s="71">
        <v>87</v>
      </c>
      <c r="G44" s="72"/>
      <c r="H44" s="72"/>
      <c r="I44" s="71">
        <v>80</v>
      </c>
      <c r="J44" s="72"/>
      <c r="K44" s="72"/>
      <c r="L44" s="71">
        <f t="shared" si="1"/>
        <v>253</v>
      </c>
    </row>
    <row r="45" spans="1:12" ht="15.6">
      <c r="A45" s="11" t="s">
        <v>66</v>
      </c>
      <c r="B45" s="12" t="s">
        <v>106</v>
      </c>
      <c r="C45" s="59">
        <v>85</v>
      </c>
      <c r="D45" s="60">
        <f>C45+C46</f>
        <v>167</v>
      </c>
      <c r="E45" s="60" t="s">
        <v>58</v>
      </c>
      <c r="F45" s="59">
        <v>88</v>
      </c>
      <c r="G45" s="60">
        <f>F45+F46</f>
        <v>178</v>
      </c>
      <c r="H45" s="60" t="s">
        <v>58</v>
      </c>
      <c r="I45" s="59">
        <v>80</v>
      </c>
      <c r="J45" s="60">
        <f>I45+I46</f>
        <v>160</v>
      </c>
      <c r="K45" s="60" t="s">
        <v>58</v>
      </c>
      <c r="L45" s="59">
        <f t="shared" si="1"/>
        <v>253</v>
      </c>
    </row>
    <row r="46" spans="1:12" ht="15.6">
      <c r="A46" s="63"/>
      <c r="B46" s="64" t="s">
        <v>126</v>
      </c>
      <c r="C46" s="65">
        <v>82</v>
      </c>
      <c r="D46" s="66"/>
      <c r="E46" s="66"/>
      <c r="F46" s="65">
        <v>90</v>
      </c>
      <c r="G46" s="66"/>
      <c r="H46" s="66"/>
      <c r="I46" s="65">
        <v>80</v>
      </c>
      <c r="J46" s="66"/>
      <c r="K46" s="66"/>
      <c r="L46" s="65">
        <f t="shared" si="1"/>
        <v>252</v>
      </c>
    </row>
    <row r="47" spans="1:12" ht="15.6">
      <c r="A47" s="11" t="s">
        <v>20</v>
      </c>
      <c r="B47" s="12" t="s">
        <v>82</v>
      </c>
      <c r="C47" s="59">
        <v>84</v>
      </c>
      <c r="D47" s="60">
        <f>C47+C48</f>
        <v>169</v>
      </c>
      <c r="E47" s="60" t="s">
        <v>58</v>
      </c>
      <c r="F47" s="59">
        <v>83</v>
      </c>
      <c r="G47" s="60">
        <f>F47+F48</f>
        <v>168</v>
      </c>
      <c r="H47" s="60" t="s">
        <v>26</v>
      </c>
      <c r="I47" s="59">
        <v>85</v>
      </c>
      <c r="J47" s="60">
        <f>I47+I48</f>
        <v>167</v>
      </c>
      <c r="K47" s="60" t="s">
        <v>26</v>
      </c>
      <c r="L47" s="59">
        <f t="shared" si="1"/>
        <v>252</v>
      </c>
    </row>
    <row r="48" spans="1:12" ht="15.6">
      <c r="A48" s="15" t="s">
        <v>37</v>
      </c>
      <c r="B48" s="16" t="s">
        <v>86</v>
      </c>
      <c r="C48" s="61">
        <v>85</v>
      </c>
      <c r="D48" s="62">
        <f>C48+C49</f>
        <v>173</v>
      </c>
      <c r="E48" s="62" t="s">
        <v>26</v>
      </c>
      <c r="F48" s="61">
        <v>85</v>
      </c>
      <c r="G48" s="62">
        <f>F48+F49</f>
        <v>172</v>
      </c>
      <c r="H48" s="62" t="s">
        <v>26</v>
      </c>
      <c r="I48" s="61">
        <v>82</v>
      </c>
      <c r="J48" s="62">
        <f>I48+I49</f>
        <v>159</v>
      </c>
      <c r="K48" s="62" t="s">
        <v>58</v>
      </c>
      <c r="L48" s="61">
        <f t="shared" si="1"/>
        <v>252</v>
      </c>
    </row>
    <row r="49" spans="1:12" ht="15.6">
      <c r="A49" s="63"/>
      <c r="B49" s="64" t="s">
        <v>87</v>
      </c>
      <c r="C49" s="65">
        <v>88</v>
      </c>
      <c r="D49" s="66"/>
      <c r="E49" s="66"/>
      <c r="F49" s="65">
        <v>87</v>
      </c>
      <c r="G49" s="66"/>
      <c r="H49" s="66"/>
      <c r="I49" s="65">
        <v>77</v>
      </c>
      <c r="J49" s="66"/>
      <c r="K49" s="66"/>
      <c r="L49" s="65">
        <f t="shared" si="1"/>
        <v>252</v>
      </c>
    </row>
    <row r="50" spans="1:12" ht="15.6">
      <c r="A50" s="63"/>
      <c r="B50" s="101" t="s">
        <v>120</v>
      </c>
      <c r="C50" s="65">
        <v>82</v>
      </c>
      <c r="D50" s="66"/>
      <c r="E50" s="66"/>
      <c r="F50" s="65">
        <v>83</v>
      </c>
      <c r="G50" s="66"/>
      <c r="H50" s="66"/>
      <c r="I50" s="65">
        <v>87</v>
      </c>
      <c r="J50" s="66"/>
      <c r="K50" s="66"/>
      <c r="L50" s="65">
        <f t="shared" si="1"/>
        <v>252</v>
      </c>
    </row>
    <row r="51" spans="1:12" ht="15.6">
      <c r="A51" s="63"/>
      <c r="B51" s="64" t="s">
        <v>98</v>
      </c>
      <c r="C51" s="65">
        <v>82</v>
      </c>
      <c r="D51" s="66"/>
      <c r="E51" s="66"/>
      <c r="F51" s="65">
        <v>88</v>
      </c>
      <c r="G51" s="66"/>
      <c r="H51" s="66"/>
      <c r="I51" s="65">
        <v>82</v>
      </c>
      <c r="J51" s="66"/>
      <c r="K51" s="66"/>
      <c r="L51" s="65">
        <f t="shared" si="1"/>
        <v>252</v>
      </c>
    </row>
    <row r="52" spans="1:12" ht="15.6">
      <c r="A52" s="69"/>
      <c r="B52" s="70" t="s">
        <v>74</v>
      </c>
      <c r="C52" s="71">
        <v>82</v>
      </c>
      <c r="D52" s="72"/>
      <c r="E52" s="72"/>
      <c r="F52" s="71">
        <v>85</v>
      </c>
      <c r="G52" s="72"/>
      <c r="H52" s="72"/>
      <c r="I52" s="71">
        <v>84</v>
      </c>
      <c r="J52" s="72"/>
      <c r="K52" s="72"/>
      <c r="L52" s="71">
        <f t="shared" si="1"/>
        <v>251</v>
      </c>
    </row>
    <row r="53" spans="1:12" ht="15.6">
      <c r="A53" s="84"/>
      <c r="B53" s="85" t="s">
        <v>128</v>
      </c>
      <c r="C53" s="79">
        <v>88</v>
      </c>
      <c r="D53" s="86"/>
      <c r="E53" s="86"/>
      <c r="F53" s="79">
        <v>82</v>
      </c>
      <c r="G53" s="86"/>
      <c r="H53" s="86"/>
      <c r="I53" s="79">
        <v>80</v>
      </c>
      <c r="J53" s="86"/>
      <c r="K53" s="86"/>
      <c r="L53" s="79">
        <f t="shared" si="1"/>
        <v>250</v>
      </c>
    </row>
    <row r="54" spans="1:12" ht="15.6">
      <c r="A54" s="63"/>
      <c r="B54" s="64" t="s">
        <v>110</v>
      </c>
      <c r="C54" s="65">
        <v>79</v>
      </c>
      <c r="D54" s="66"/>
      <c r="E54" s="66"/>
      <c r="F54" s="65">
        <v>83</v>
      </c>
      <c r="G54" s="66"/>
      <c r="H54" s="66"/>
      <c r="I54" s="65">
        <v>88</v>
      </c>
      <c r="J54" s="66"/>
      <c r="K54" s="66"/>
      <c r="L54" s="65">
        <f t="shared" si="1"/>
        <v>250</v>
      </c>
    </row>
    <row r="55" spans="1:12" ht="15.6">
      <c r="A55" s="84"/>
      <c r="B55" s="85" t="s">
        <v>88</v>
      </c>
      <c r="C55" s="79">
        <v>79</v>
      </c>
      <c r="D55" s="86"/>
      <c r="E55" s="86"/>
      <c r="F55" s="79">
        <v>87</v>
      </c>
      <c r="G55" s="86"/>
      <c r="H55" s="86"/>
      <c r="I55" s="79">
        <v>83</v>
      </c>
      <c r="J55" s="86"/>
      <c r="K55" s="86"/>
      <c r="L55" s="79">
        <f t="shared" si="1"/>
        <v>249</v>
      </c>
    </row>
    <row r="56" spans="1:12" ht="15.6">
      <c r="A56" s="11" t="s">
        <v>59</v>
      </c>
      <c r="B56" s="12" t="s">
        <v>127</v>
      </c>
      <c r="C56" s="59">
        <v>87</v>
      </c>
      <c r="D56" s="60">
        <f>C56+C57</f>
        <v>170</v>
      </c>
      <c r="E56" s="60" t="s">
        <v>26</v>
      </c>
      <c r="F56" s="59">
        <v>80</v>
      </c>
      <c r="G56" s="60">
        <f>F56+F57</f>
        <v>167</v>
      </c>
      <c r="H56" s="60" t="s">
        <v>58</v>
      </c>
      <c r="I56" s="59">
        <v>82</v>
      </c>
      <c r="J56" s="60">
        <f>I56+I57</f>
        <v>161</v>
      </c>
      <c r="K56" s="60" t="s">
        <v>58</v>
      </c>
      <c r="L56" s="59">
        <f t="shared" si="1"/>
        <v>249</v>
      </c>
    </row>
    <row r="57" spans="1:12" ht="15.6">
      <c r="A57" s="63"/>
      <c r="B57" s="64" t="s">
        <v>107</v>
      </c>
      <c r="C57" s="65">
        <v>83</v>
      </c>
      <c r="D57" s="66"/>
      <c r="E57" s="66"/>
      <c r="F57" s="65">
        <v>87</v>
      </c>
      <c r="G57" s="66"/>
      <c r="H57" s="66"/>
      <c r="I57" s="65">
        <v>79</v>
      </c>
      <c r="J57" s="66"/>
      <c r="K57" s="66"/>
      <c r="L57" s="65">
        <f t="shared" si="1"/>
        <v>249</v>
      </c>
    </row>
    <row r="58" spans="1:12" ht="15.6">
      <c r="A58" s="11" t="s">
        <v>19</v>
      </c>
      <c r="B58" s="12" t="s">
        <v>80</v>
      </c>
      <c r="C58" s="61">
        <v>86</v>
      </c>
      <c r="D58" s="62">
        <f>C58+C59</f>
        <v>172</v>
      </c>
      <c r="E58" s="62" t="s">
        <v>58</v>
      </c>
      <c r="F58" s="61">
        <v>80</v>
      </c>
      <c r="G58" s="62">
        <f>F58+F59</f>
        <v>165</v>
      </c>
      <c r="H58" s="62" t="s">
        <v>58</v>
      </c>
      <c r="I58" s="61">
        <v>82</v>
      </c>
      <c r="J58" s="62">
        <f>I58+I59</f>
        <v>159</v>
      </c>
      <c r="K58" s="62" t="s">
        <v>26</v>
      </c>
      <c r="L58" s="61">
        <f t="shared" si="1"/>
        <v>248</v>
      </c>
    </row>
    <row r="59" spans="1:12" ht="15.6">
      <c r="A59" s="80" t="s">
        <v>34</v>
      </c>
      <c r="B59" s="99" t="s">
        <v>99</v>
      </c>
      <c r="C59" s="60">
        <v>86</v>
      </c>
      <c r="D59" s="60">
        <f>C59+C60</f>
        <v>170</v>
      </c>
      <c r="E59" s="60" t="s">
        <v>58</v>
      </c>
      <c r="F59" s="59">
        <v>85</v>
      </c>
      <c r="G59" s="60">
        <f>F59+F60</f>
        <v>165</v>
      </c>
      <c r="H59" s="60" t="s">
        <v>58</v>
      </c>
      <c r="I59" s="59">
        <v>77</v>
      </c>
      <c r="J59" s="60">
        <f>I59+I60</f>
        <v>160</v>
      </c>
      <c r="K59" s="60" t="s">
        <v>26</v>
      </c>
      <c r="L59" s="59">
        <f t="shared" si="1"/>
        <v>248</v>
      </c>
    </row>
    <row r="60" spans="1:12" ht="15.6">
      <c r="A60" s="63"/>
      <c r="B60" s="74" t="s">
        <v>69</v>
      </c>
      <c r="C60" s="66">
        <v>84</v>
      </c>
      <c r="D60" s="66"/>
      <c r="E60" s="66"/>
      <c r="F60" s="65">
        <v>80</v>
      </c>
      <c r="G60" s="66"/>
      <c r="H60" s="66"/>
      <c r="I60" s="65">
        <v>83</v>
      </c>
      <c r="J60" s="66"/>
      <c r="K60" s="66"/>
      <c r="L60" s="65">
        <f t="shared" si="1"/>
        <v>247</v>
      </c>
    </row>
    <row r="61" spans="1:12" ht="15.6">
      <c r="A61" s="11" t="s">
        <v>67</v>
      </c>
      <c r="B61" s="17" t="s">
        <v>76</v>
      </c>
      <c r="C61" s="60">
        <v>85</v>
      </c>
      <c r="D61" s="60">
        <f>C61+C62</f>
        <v>167</v>
      </c>
      <c r="E61" s="60" t="s">
        <v>58</v>
      </c>
      <c r="F61" s="59">
        <v>74</v>
      </c>
      <c r="G61" s="60">
        <f>F61+F62</f>
        <v>156</v>
      </c>
      <c r="H61" s="60" t="s">
        <v>26</v>
      </c>
      <c r="I61" s="59">
        <v>88</v>
      </c>
      <c r="J61" s="60">
        <f>I61+I62</f>
        <v>170</v>
      </c>
      <c r="K61" s="60" t="s">
        <v>26</v>
      </c>
      <c r="L61" s="59">
        <f t="shared" si="1"/>
        <v>247</v>
      </c>
    </row>
    <row r="62" spans="1:12" ht="15.6">
      <c r="A62" s="69"/>
      <c r="B62" s="76" t="s">
        <v>132</v>
      </c>
      <c r="C62" s="72">
        <v>82</v>
      </c>
      <c r="D62" s="72"/>
      <c r="E62" s="72"/>
      <c r="F62" s="71">
        <v>82</v>
      </c>
      <c r="G62" s="72"/>
      <c r="H62" s="72"/>
      <c r="I62" s="71">
        <v>82</v>
      </c>
      <c r="J62" s="72"/>
      <c r="K62" s="72"/>
      <c r="L62" s="71">
        <f t="shared" si="1"/>
        <v>246</v>
      </c>
    </row>
    <row r="63" spans="1:12" ht="15.6">
      <c r="A63" s="11" t="s">
        <v>12</v>
      </c>
      <c r="B63" s="12" t="s">
        <v>133</v>
      </c>
      <c r="C63" s="59">
        <v>80</v>
      </c>
      <c r="D63" s="60">
        <f>C63+C64</f>
        <v>162</v>
      </c>
      <c r="E63" s="60" t="s">
        <v>58</v>
      </c>
      <c r="F63" s="59">
        <v>83</v>
      </c>
      <c r="G63" s="60">
        <f>F63+F64</f>
        <v>164</v>
      </c>
      <c r="H63" s="60" t="s">
        <v>26</v>
      </c>
      <c r="I63" s="59">
        <v>83</v>
      </c>
      <c r="J63" s="60">
        <f>I63+I64</f>
        <v>166</v>
      </c>
      <c r="K63" s="60" t="s">
        <v>58</v>
      </c>
      <c r="L63" s="59">
        <f t="shared" si="1"/>
        <v>246</v>
      </c>
    </row>
    <row r="64" spans="1:12" ht="15.6">
      <c r="A64" s="63"/>
      <c r="B64" s="64" t="s">
        <v>79</v>
      </c>
      <c r="C64" s="65">
        <v>82</v>
      </c>
      <c r="D64" s="66"/>
      <c r="E64" s="66"/>
      <c r="F64" s="65">
        <v>81</v>
      </c>
      <c r="G64" s="66"/>
      <c r="H64" s="66"/>
      <c r="I64" s="65">
        <v>83</v>
      </c>
      <c r="J64" s="66"/>
      <c r="K64" s="66"/>
      <c r="L64" s="65">
        <f t="shared" si="1"/>
        <v>246</v>
      </c>
    </row>
    <row r="65" spans="1:12" ht="15.6">
      <c r="A65" s="63"/>
      <c r="B65" s="64" t="s">
        <v>77</v>
      </c>
      <c r="C65" s="65">
        <v>85</v>
      </c>
      <c r="D65" s="66"/>
      <c r="E65" s="66"/>
      <c r="F65" s="65">
        <v>75</v>
      </c>
      <c r="G65" s="66"/>
      <c r="H65" s="66"/>
      <c r="I65" s="65">
        <v>85</v>
      </c>
      <c r="J65" s="66"/>
      <c r="K65" s="66"/>
      <c r="L65" s="65">
        <f t="shared" si="1"/>
        <v>245</v>
      </c>
    </row>
    <row r="66" spans="1:12" ht="15.6">
      <c r="A66" s="69"/>
      <c r="B66" s="70" t="s">
        <v>134</v>
      </c>
      <c r="C66" s="71">
        <v>70</v>
      </c>
      <c r="D66" s="72"/>
      <c r="E66" s="72"/>
      <c r="F66" s="71">
        <v>87</v>
      </c>
      <c r="G66" s="72"/>
      <c r="H66" s="72"/>
      <c r="I66" s="71">
        <v>87</v>
      </c>
      <c r="J66" s="72"/>
      <c r="K66" s="72"/>
      <c r="L66" s="71">
        <f t="shared" si="1"/>
        <v>244</v>
      </c>
    </row>
    <row r="67" spans="1:12" ht="15.6">
      <c r="A67" s="11" t="s">
        <v>33</v>
      </c>
      <c r="B67" s="12" t="s">
        <v>70</v>
      </c>
      <c r="C67" s="59">
        <v>78</v>
      </c>
      <c r="D67" s="60">
        <f t="shared" ref="D67:D72" si="2">C67+C68</f>
        <v>154</v>
      </c>
      <c r="E67" s="60" t="s">
        <v>58</v>
      </c>
      <c r="F67" s="59">
        <v>85</v>
      </c>
      <c r="G67" s="60">
        <f t="shared" ref="G67:G72" si="3">F67+F68</f>
        <v>168</v>
      </c>
      <c r="H67" s="60" t="s">
        <v>58</v>
      </c>
      <c r="I67" s="59">
        <v>81</v>
      </c>
      <c r="J67" s="60">
        <f t="shared" ref="J67:J72" si="4">I67+I68</f>
        <v>164</v>
      </c>
      <c r="K67" s="60" t="s">
        <v>58</v>
      </c>
      <c r="L67" s="59">
        <f t="shared" ref="L67:L74" si="5">C67+F67+I67</f>
        <v>244</v>
      </c>
    </row>
    <row r="68" spans="1:12" ht="15.6">
      <c r="A68" s="11" t="s">
        <v>64</v>
      </c>
      <c r="B68" s="100" t="s">
        <v>109</v>
      </c>
      <c r="C68" s="59">
        <v>76</v>
      </c>
      <c r="D68" s="60">
        <f t="shared" si="2"/>
        <v>154</v>
      </c>
      <c r="E68" s="60" t="s">
        <v>58</v>
      </c>
      <c r="F68" s="59">
        <v>83</v>
      </c>
      <c r="G68" s="60">
        <f t="shared" si="3"/>
        <v>164</v>
      </c>
      <c r="H68" s="60" t="s">
        <v>58</v>
      </c>
      <c r="I68" s="59">
        <v>83</v>
      </c>
      <c r="J68" s="60">
        <f t="shared" si="4"/>
        <v>164</v>
      </c>
      <c r="K68" s="60" t="s">
        <v>58</v>
      </c>
      <c r="L68" s="59">
        <f t="shared" si="5"/>
        <v>242</v>
      </c>
    </row>
    <row r="69" spans="1:12" ht="15.6">
      <c r="A69" s="11" t="s">
        <v>68</v>
      </c>
      <c r="B69" s="12" t="s">
        <v>78</v>
      </c>
      <c r="C69" s="59">
        <v>78</v>
      </c>
      <c r="D69" s="60">
        <f t="shared" si="2"/>
        <v>160</v>
      </c>
      <c r="E69" s="60" t="s">
        <v>58</v>
      </c>
      <c r="F69" s="59">
        <v>81</v>
      </c>
      <c r="G69" s="60">
        <f t="shared" si="3"/>
        <v>161</v>
      </c>
      <c r="H69" s="60" t="s">
        <v>26</v>
      </c>
      <c r="I69" s="59">
        <v>81</v>
      </c>
      <c r="J69" s="60">
        <f t="shared" si="4"/>
        <v>156</v>
      </c>
      <c r="K69" s="60" t="s">
        <v>58</v>
      </c>
      <c r="L69" s="59">
        <f t="shared" si="5"/>
        <v>240</v>
      </c>
    </row>
    <row r="70" spans="1:12" ht="15.6">
      <c r="A70" s="15" t="s">
        <v>65</v>
      </c>
      <c r="B70" s="16" t="s">
        <v>104</v>
      </c>
      <c r="C70" s="61">
        <v>82</v>
      </c>
      <c r="D70" s="62">
        <f t="shared" si="2"/>
        <v>160</v>
      </c>
      <c r="E70" s="62" t="s">
        <v>26</v>
      </c>
      <c r="F70" s="61">
        <v>80</v>
      </c>
      <c r="G70" s="62">
        <f t="shared" si="3"/>
        <v>154</v>
      </c>
      <c r="H70" s="62" t="s">
        <v>58</v>
      </c>
      <c r="I70" s="61">
        <v>75</v>
      </c>
      <c r="J70" s="62">
        <f t="shared" si="4"/>
        <v>157</v>
      </c>
      <c r="K70" s="62" t="s">
        <v>58</v>
      </c>
      <c r="L70" s="61">
        <f t="shared" si="5"/>
        <v>237</v>
      </c>
    </row>
    <row r="71" spans="1:12" ht="15.6">
      <c r="A71" s="11" t="s">
        <v>18</v>
      </c>
      <c r="B71" s="12" t="s">
        <v>113</v>
      </c>
      <c r="C71" s="59">
        <v>78</v>
      </c>
      <c r="D71" s="60">
        <f t="shared" si="2"/>
        <v>153</v>
      </c>
      <c r="E71" s="60" t="s">
        <v>58</v>
      </c>
      <c r="F71" s="59">
        <v>74</v>
      </c>
      <c r="G71" s="60">
        <f t="shared" si="3"/>
        <v>159</v>
      </c>
      <c r="H71" s="60" t="s">
        <v>58</v>
      </c>
      <c r="I71" s="59">
        <v>82</v>
      </c>
      <c r="J71" s="60">
        <f t="shared" si="4"/>
        <v>156</v>
      </c>
      <c r="K71" s="60" t="s">
        <v>58</v>
      </c>
      <c r="L71" s="59">
        <f t="shared" si="5"/>
        <v>234</v>
      </c>
    </row>
    <row r="72" spans="1:12" ht="15.6">
      <c r="A72" s="11" t="s">
        <v>28</v>
      </c>
      <c r="B72" s="12" t="s">
        <v>97</v>
      </c>
      <c r="C72" s="59">
        <v>75</v>
      </c>
      <c r="D72" s="60">
        <f t="shared" si="2"/>
        <v>154</v>
      </c>
      <c r="E72" s="60" t="s">
        <v>58</v>
      </c>
      <c r="F72" s="59">
        <v>85</v>
      </c>
      <c r="G72" s="60">
        <f t="shared" si="3"/>
        <v>166</v>
      </c>
      <c r="H72" s="60" t="s">
        <v>58</v>
      </c>
      <c r="I72" s="59">
        <v>74</v>
      </c>
      <c r="J72" s="60">
        <f t="shared" si="4"/>
        <v>147</v>
      </c>
      <c r="K72" s="60" t="s">
        <v>26</v>
      </c>
      <c r="L72" s="59">
        <f t="shared" si="5"/>
        <v>234</v>
      </c>
    </row>
    <row r="73" spans="1:12" ht="15.6">
      <c r="A73" s="63"/>
      <c r="B73" s="64" t="s">
        <v>105</v>
      </c>
      <c r="C73" s="65">
        <v>79</v>
      </c>
      <c r="D73" s="66"/>
      <c r="E73" s="66"/>
      <c r="F73" s="65">
        <v>81</v>
      </c>
      <c r="G73" s="66"/>
      <c r="H73" s="66"/>
      <c r="I73" s="65">
        <v>73</v>
      </c>
      <c r="J73" s="66"/>
      <c r="K73" s="66"/>
      <c r="L73" s="65">
        <f t="shared" si="5"/>
        <v>233</v>
      </c>
    </row>
    <row r="74" spans="1:12" ht="15.6">
      <c r="A74" s="69"/>
      <c r="B74" s="70" t="s">
        <v>114</v>
      </c>
      <c r="C74" s="71">
        <v>77</v>
      </c>
      <c r="D74" s="72"/>
      <c r="E74" s="72"/>
      <c r="F74" s="71">
        <v>74</v>
      </c>
      <c r="G74" s="72"/>
      <c r="H74" s="72"/>
      <c r="I74" s="71">
        <v>75</v>
      </c>
      <c r="J74" s="72"/>
      <c r="K74" s="72"/>
      <c r="L74" s="71">
        <f t="shared" si="5"/>
        <v>226</v>
      </c>
    </row>
  </sheetData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36" workbookViewId="0">
      <selection activeCell="A2" sqref="A2:IV4"/>
    </sheetView>
  </sheetViews>
  <sheetFormatPr defaultRowHeight="13.2"/>
  <cols>
    <col min="1" max="1" width="19.33203125" customWidth="1"/>
    <col min="2" max="2" width="7.88671875" customWidth="1"/>
    <col min="3" max="3" width="28.33203125" customWidth="1"/>
    <col min="4" max="4" width="8.109375" customWidth="1"/>
    <col min="5" max="5" width="6.33203125" customWidth="1"/>
    <col min="6" max="6" width="22" customWidth="1"/>
    <col min="7" max="7" width="7.5546875" customWidth="1"/>
    <col min="8" max="8" width="30.44140625" bestFit="1" customWidth="1"/>
  </cols>
  <sheetData>
    <row r="1" spans="1:8" s="23" customFormat="1" ht="42" customHeight="1">
      <c r="A1" s="44" t="s">
        <v>50</v>
      </c>
    </row>
    <row r="2" spans="1:8" s="22" customFormat="1" ht="15.6">
      <c r="A2" s="13"/>
    </row>
    <row r="3" spans="1:8" ht="18">
      <c r="A3" s="10"/>
      <c r="B3" s="37"/>
      <c r="C3" s="25"/>
      <c r="F3" s="24"/>
      <c r="G3" s="40"/>
      <c r="H3" s="25"/>
    </row>
    <row r="4" spans="1:8" ht="18">
      <c r="A4" s="14"/>
      <c r="B4" s="38"/>
      <c r="C4" s="27"/>
      <c r="F4" s="28"/>
      <c r="G4" s="38"/>
      <c r="H4" s="27"/>
    </row>
    <row r="5" spans="1:8" ht="18">
      <c r="A5" s="10" t="s">
        <v>44</v>
      </c>
      <c r="B5" s="38"/>
      <c r="C5" s="27"/>
      <c r="F5" s="28"/>
      <c r="G5" s="38"/>
      <c r="H5" s="27"/>
    </row>
    <row r="6" spans="1:8" ht="18">
      <c r="A6" s="10"/>
      <c r="B6" s="39"/>
      <c r="C6" s="30"/>
      <c r="F6" s="29"/>
      <c r="G6" s="30"/>
      <c r="H6" s="30"/>
    </row>
    <row r="7" spans="1:8" ht="18">
      <c r="A7" s="10"/>
      <c r="B7" s="38"/>
      <c r="C7" s="27"/>
      <c r="F7" s="28"/>
      <c r="G7" s="38"/>
      <c r="H7" s="27"/>
    </row>
    <row r="8" spans="1:8" ht="18">
      <c r="A8" s="14"/>
      <c r="B8" s="38"/>
      <c r="C8" s="27"/>
      <c r="F8" s="28"/>
      <c r="G8" s="38"/>
      <c r="H8" s="27"/>
    </row>
    <row r="9" spans="1:8" ht="18">
      <c r="A9" s="10" t="s">
        <v>42</v>
      </c>
      <c r="B9" s="38"/>
      <c r="C9" s="27"/>
      <c r="F9" s="28"/>
      <c r="G9" s="38"/>
      <c r="H9" s="27"/>
    </row>
    <row r="10" spans="1:8" ht="18">
      <c r="A10" s="10"/>
      <c r="B10" s="39"/>
      <c r="C10" s="30"/>
      <c r="F10" s="29"/>
      <c r="G10" s="39"/>
      <c r="H10" s="30"/>
    </row>
    <row r="11" spans="1:8" ht="18">
      <c r="A11" s="10"/>
      <c r="B11" s="38"/>
      <c r="C11" s="25"/>
      <c r="F11" s="28"/>
      <c r="G11" s="38"/>
      <c r="H11" s="27"/>
    </row>
    <row r="12" spans="1:8" ht="18">
      <c r="A12" s="14"/>
      <c r="B12" s="38"/>
      <c r="C12" s="27"/>
      <c r="F12" s="28"/>
      <c r="G12" s="38"/>
      <c r="H12" s="27"/>
    </row>
    <row r="13" spans="1:8" ht="18">
      <c r="A13" s="10" t="s">
        <v>40</v>
      </c>
      <c r="B13" s="38"/>
      <c r="C13" s="27"/>
      <c r="F13" s="28"/>
      <c r="G13" s="38"/>
      <c r="H13" s="27"/>
    </row>
    <row r="14" spans="1:8" ht="18">
      <c r="A14" s="10"/>
      <c r="B14" s="39"/>
      <c r="C14" s="30"/>
      <c r="F14" s="28"/>
      <c r="G14" s="39"/>
      <c r="H14" s="27"/>
    </row>
    <row r="15" spans="1:8" ht="18">
      <c r="A15" s="10"/>
      <c r="B15" s="38"/>
      <c r="C15" s="27"/>
      <c r="F15" s="24"/>
      <c r="G15" s="38"/>
      <c r="H15" s="34"/>
    </row>
    <row r="16" spans="1:8" ht="18">
      <c r="A16" s="14"/>
      <c r="B16" s="38"/>
      <c r="C16" s="27"/>
      <c r="F16" s="28"/>
      <c r="G16" s="38"/>
      <c r="H16" s="35"/>
    </row>
    <row r="17" spans="1:8" ht="18">
      <c r="A17" s="10" t="s">
        <v>52</v>
      </c>
      <c r="B17" s="38"/>
      <c r="C17" s="27"/>
      <c r="F17" s="28"/>
      <c r="G17" s="38"/>
      <c r="H17" s="35"/>
    </row>
    <row r="18" spans="1:8" ht="18">
      <c r="A18" s="10" t="s">
        <v>53</v>
      </c>
      <c r="B18" s="39"/>
      <c r="C18" s="30"/>
      <c r="F18" s="29"/>
      <c r="G18" s="39"/>
      <c r="H18" s="36"/>
    </row>
    <row r="19" spans="1:8" ht="18">
      <c r="A19" s="10"/>
      <c r="B19" s="38"/>
      <c r="C19" s="27"/>
      <c r="F19" s="24"/>
      <c r="G19" s="37"/>
      <c r="H19" s="25"/>
    </row>
    <row r="20" spans="1:8" ht="18">
      <c r="A20" s="14"/>
      <c r="B20" s="38"/>
      <c r="C20" s="27"/>
      <c r="F20" s="26"/>
      <c r="G20" s="38"/>
      <c r="H20" s="27"/>
    </row>
    <row r="21" spans="1:8" ht="18">
      <c r="A21" s="10" t="s">
        <v>49</v>
      </c>
      <c r="B21" s="38"/>
      <c r="C21" s="27"/>
      <c r="F21" s="28"/>
      <c r="G21" s="38"/>
      <c r="H21" s="27"/>
    </row>
    <row r="22" spans="1:8" ht="18">
      <c r="A22" s="10"/>
      <c r="B22" s="39"/>
      <c r="C22" s="30"/>
      <c r="F22" s="29"/>
      <c r="G22" s="39"/>
      <c r="H22" s="30"/>
    </row>
    <row r="23" spans="1:8" ht="18">
      <c r="A23" s="10"/>
      <c r="B23" s="38"/>
      <c r="C23" s="27"/>
      <c r="F23" s="28"/>
      <c r="G23" s="38"/>
      <c r="H23" s="27"/>
    </row>
    <row r="24" spans="1:8" ht="18">
      <c r="A24" s="14"/>
      <c r="B24" s="38"/>
      <c r="C24" s="27"/>
      <c r="F24" s="28"/>
      <c r="G24" s="38"/>
      <c r="H24" s="27"/>
    </row>
    <row r="25" spans="1:8" ht="18">
      <c r="A25" s="10" t="s">
        <v>47</v>
      </c>
      <c r="B25" s="38"/>
      <c r="C25" s="27"/>
      <c r="F25" s="28"/>
      <c r="G25" s="38"/>
      <c r="H25" s="27"/>
    </row>
    <row r="26" spans="1:8" ht="18">
      <c r="A26" s="10"/>
      <c r="B26" s="39"/>
      <c r="C26" s="30"/>
      <c r="F26" s="29"/>
      <c r="G26" s="39"/>
      <c r="H26" s="27"/>
    </row>
    <row r="27" spans="1:8" ht="18">
      <c r="A27" s="10"/>
      <c r="B27" s="37"/>
      <c r="C27" s="27"/>
      <c r="F27" s="28"/>
      <c r="G27" s="38"/>
      <c r="H27" s="31"/>
    </row>
    <row r="28" spans="1:8" ht="18">
      <c r="A28" s="14"/>
      <c r="B28" s="38"/>
      <c r="C28" s="27"/>
      <c r="F28" s="28"/>
      <c r="G28" s="38"/>
      <c r="H28" s="32"/>
    </row>
    <row r="29" spans="1:8" ht="18">
      <c r="A29" s="10" t="s">
        <v>55</v>
      </c>
      <c r="B29" s="38"/>
      <c r="C29" s="27"/>
      <c r="F29" s="28"/>
      <c r="G29" s="38"/>
      <c r="H29" s="32"/>
    </row>
    <row r="30" spans="1:8" ht="18">
      <c r="A30" s="10"/>
      <c r="B30" s="39"/>
      <c r="C30" s="30"/>
      <c r="F30" s="29"/>
      <c r="G30" s="30"/>
      <c r="H30" s="33"/>
    </row>
    <row r="31" spans="1:8" ht="15.6">
      <c r="A31" s="10"/>
    </row>
    <row r="32" spans="1:8" ht="15.6">
      <c r="A32" s="14"/>
    </row>
    <row r="33" spans="1:1" ht="15.6">
      <c r="A33" s="10" t="s">
        <v>56</v>
      </c>
    </row>
    <row r="34" spans="1:1" ht="15.6">
      <c r="A34" s="10"/>
    </row>
    <row r="35" spans="1:1" ht="15.6">
      <c r="A35" s="10"/>
    </row>
    <row r="36" spans="1:1" ht="15.6">
      <c r="A36" s="14"/>
    </row>
    <row r="37" spans="1:1" ht="15.6">
      <c r="A37" s="10" t="s">
        <v>51</v>
      </c>
    </row>
    <row r="38" spans="1:1" ht="15.6">
      <c r="A38" s="10"/>
    </row>
    <row r="39" spans="1:1" ht="15.6">
      <c r="A39" s="10"/>
    </row>
    <row r="40" spans="1:1" ht="15.6">
      <c r="A40" s="14"/>
    </row>
    <row r="41" spans="1:1" ht="15.6">
      <c r="A41" s="10" t="s">
        <v>45</v>
      </c>
    </row>
    <row r="42" spans="1:1" ht="15.6">
      <c r="A42" s="10"/>
    </row>
    <row r="43" spans="1:1" ht="15.6">
      <c r="A43" s="10"/>
    </row>
    <row r="44" spans="1:1" ht="15.6">
      <c r="A44" s="14"/>
    </row>
    <row r="45" spans="1:1" ht="15.6">
      <c r="A45" s="10" t="s">
        <v>48</v>
      </c>
    </row>
    <row r="46" spans="1:1" ht="15.6">
      <c r="A46" s="10"/>
    </row>
    <row r="47" spans="1:1" ht="15.6">
      <c r="A47" s="10"/>
    </row>
    <row r="48" spans="1:1" ht="15.6">
      <c r="A48" s="14"/>
    </row>
    <row r="49" spans="1:1" ht="15.6">
      <c r="A49" s="10" t="s">
        <v>57</v>
      </c>
    </row>
    <row r="50" spans="1:1" ht="15.6">
      <c r="A50" s="10"/>
    </row>
    <row r="51" spans="1:1" ht="15.6">
      <c r="A51" s="10"/>
    </row>
    <row r="52" spans="1:1" ht="15.6">
      <c r="A52" s="14"/>
    </row>
    <row r="53" spans="1:1" ht="15.6">
      <c r="A53" s="10" t="s">
        <v>46</v>
      </c>
    </row>
    <row r="54" spans="1:1" ht="15.6">
      <c r="A54" s="10"/>
    </row>
    <row r="55" spans="1:1" ht="15.6">
      <c r="A55" s="10"/>
    </row>
    <row r="56" spans="1:1" ht="15.6">
      <c r="A56" s="14"/>
    </row>
    <row r="57" spans="1:1" ht="15.6">
      <c r="A57" s="10" t="s">
        <v>54</v>
      </c>
    </row>
    <row r="58" spans="1:1" ht="15.6">
      <c r="A58" s="10"/>
    </row>
    <row r="59" spans="1:1" ht="15.6">
      <c r="A59" s="10"/>
    </row>
    <row r="60" spans="1:1" ht="15.6">
      <c r="A60" s="14"/>
    </row>
    <row r="61" spans="1:1" ht="15.6">
      <c r="A61" s="10" t="s">
        <v>41</v>
      </c>
    </row>
    <row r="62" spans="1:1" ht="15.6">
      <c r="A62" s="10"/>
    </row>
    <row r="63" spans="1:1" ht="15.6">
      <c r="A63" s="10"/>
    </row>
    <row r="64" spans="1:1" ht="15.6">
      <c r="A64" s="14"/>
    </row>
    <row r="65" spans="1:1" ht="15.6">
      <c r="A65" s="10" t="s">
        <v>43</v>
      </c>
    </row>
  </sheetData>
  <pageMargins left="0.5" right="0.5" top="0.25" bottom="0.25" header="0.05" footer="0.0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St. Sebs Advanced Tournament</dc:title>
  <dc:creator>Deschenes,Michael</dc:creator>
  <cp:lastModifiedBy>michael_deschenes</cp:lastModifiedBy>
  <cp:lastPrinted>2017-02-19T21:19:17Z</cp:lastPrinted>
  <dcterms:created xsi:type="dcterms:W3CDTF">2003-02-08T17:07:14Z</dcterms:created>
  <dcterms:modified xsi:type="dcterms:W3CDTF">2017-02-21T19:39:06Z</dcterms:modified>
</cp:coreProperties>
</file>